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mc:AlternateContent xmlns:mc="http://schemas.openxmlformats.org/markup-compatibility/2006">
    <mc:Choice Requires="x15">
      <x15ac:absPath xmlns:x15ac="http://schemas.microsoft.com/office/spreadsheetml/2010/11/ac" url="\\192.168.1.240\管理統括\04_個人ファイル\014_成谷\000017_成谷香世\05_【千商】請求書\01_請求書関連\02_20230825_HP-UP 記入例修正\"/>
    </mc:Choice>
  </mc:AlternateContent>
  <xr:revisionPtr revIDLastSave="0" documentId="13_ncr:1_{AEB6153D-CCCA-419A-B3AD-45BD3F5D72F6}" xr6:coauthVersionLast="47" xr6:coauthVersionMax="47" xr10:uidLastSave="{00000000-0000-0000-0000-000000000000}"/>
  <bookViews>
    <workbookView xWindow="-108" yWindow="-108" windowWidth="23256" windowHeight="12456" tabRatio="769" xr2:uid="{00000000-000D-0000-FFFF-FFFF00000000}"/>
  </bookViews>
  <sheets>
    <sheet name="工事代金請求書" sheetId="43" r:id="rId1"/>
    <sheet name="請求明細内訳書" sheetId="44" r:id="rId2"/>
  </sheets>
  <definedNames>
    <definedName name="_xlnm.Print_Area" localSheetId="0">工事代金請求書!$A$1:$AS$64</definedName>
    <definedName name="_xlnm.Print_Area" localSheetId="1">請求明細内訳書!$A$1:$AT$62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M52" i="44" l="1"/>
  <c r="AM180" i="44"/>
  <c r="AM178" i="44"/>
  <c r="AM176" i="44"/>
  <c r="AM174" i="44"/>
  <c r="AM172" i="44"/>
  <c r="AM170" i="44"/>
  <c r="AM168" i="44"/>
  <c r="AM166" i="44"/>
  <c r="AM164" i="44"/>
  <c r="AM162" i="44"/>
  <c r="AM160" i="44"/>
  <c r="AM158" i="44"/>
  <c r="AM156" i="44"/>
  <c r="AM154" i="44"/>
  <c r="AM152" i="44"/>
  <c r="AM150" i="44"/>
  <c r="AM148" i="44"/>
  <c r="AM146" i="44"/>
  <c r="AM144" i="44"/>
  <c r="AM142" i="44"/>
  <c r="AM140" i="44"/>
  <c r="AM138" i="44"/>
  <c r="AM118" i="44"/>
  <c r="AM116" i="44"/>
  <c r="AM114" i="44"/>
  <c r="AM112" i="44"/>
  <c r="AM110" i="44"/>
  <c r="AM108" i="44"/>
  <c r="AM106" i="44"/>
  <c r="AM104" i="44"/>
  <c r="AM102" i="44"/>
  <c r="AM100" i="44"/>
  <c r="AM98" i="44"/>
  <c r="AM96" i="44"/>
  <c r="AM94" i="44"/>
  <c r="AM92" i="44"/>
  <c r="AM90" i="44"/>
  <c r="AM88" i="44"/>
  <c r="AM86" i="44"/>
  <c r="AM84" i="44"/>
  <c r="AM82" i="44"/>
  <c r="AM80" i="44"/>
  <c r="AM78" i="44"/>
  <c r="AM76" i="44"/>
  <c r="AM56" i="44"/>
  <c r="AM54" i="44"/>
  <c r="AM50" i="44"/>
  <c r="AM48" i="44"/>
  <c r="AM46" i="44"/>
  <c r="AM44" i="44"/>
  <c r="AM42" i="44"/>
  <c r="AM40" i="44"/>
  <c r="AM38" i="44"/>
  <c r="AM36" i="44"/>
  <c r="AM34" i="44"/>
  <c r="AM32" i="44"/>
  <c r="AM30" i="44"/>
  <c r="AM28" i="44"/>
  <c r="AM26" i="44"/>
  <c r="AM24" i="44"/>
  <c r="AM22" i="44"/>
  <c r="AM20" i="44"/>
  <c r="AM18" i="44"/>
  <c r="AM16" i="44"/>
  <c r="AM14" i="44"/>
  <c r="B182" i="44" l="1"/>
  <c r="AM182" i="44"/>
  <c r="E133" i="44"/>
  <c r="B120" i="44"/>
  <c r="AM120" i="44"/>
  <c r="E71" i="44"/>
  <c r="B58" i="44"/>
  <c r="W49" i="43"/>
  <c r="N49" i="43"/>
  <c r="E49" i="43"/>
  <c r="T53" i="43" s="1"/>
  <c r="AJ23" i="43" s="1"/>
  <c r="V45" i="43"/>
  <c r="AJ43" i="43"/>
  <c r="V43" i="43"/>
  <c r="V41" i="43"/>
  <c r="V39" i="43"/>
  <c r="V37" i="43"/>
  <c r="V35" i="43"/>
  <c r="V33" i="43"/>
  <c r="V31" i="43"/>
  <c r="V29" i="43"/>
  <c r="V27" i="43"/>
  <c r="AM58" i="44" l="1"/>
  <c r="AM60" i="44" s="1"/>
  <c r="AM122" i="44" s="1"/>
  <c r="AM184" i="4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SPCN-055-11</author>
  </authors>
  <commentList>
    <comment ref="N1" authorId="0" shapeId="0" xr:uid="{8944CF2A-EBCD-4C3F-8A1E-7160FDCD0EA1}">
      <text>
        <r>
          <rPr>
            <b/>
            <sz val="16"/>
            <color indexed="10"/>
            <rFont val="UD デジタル 教科書体 NK-R"/>
            <family val="1"/>
            <charset val="128"/>
          </rPr>
          <t>※請求書内の明細に記載いただいた場合、この内訳書は不要です。
※貴社の明細(内訳)を添付いただいた場合、この内訳書は不要です。</t>
        </r>
      </text>
    </comment>
  </commentList>
</comments>
</file>

<file path=xl/sharedStrings.xml><?xml version="1.0" encoding="utf-8"?>
<sst xmlns="http://schemas.openxmlformats.org/spreadsheetml/2006/main" count="147" uniqueCount="74">
  <si>
    <t>〒</t>
    <phoneticPr fontId="3"/>
  </si>
  <si>
    <t>工事代金請求書</t>
    <phoneticPr fontId="3"/>
  </si>
  <si>
    <t>枚中</t>
    <rPh sb="0" eb="2">
      <t>マイチュウ</t>
    </rPh>
    <phoneticPr fontId="3"/>
  </si>
  <si>
    <t>/</t>
    <phoneticPr fontId="3"/>
  </si>
  <si>
    <t>枚目</t>
    <rPh sb="0" eb="1">
      <t>マイ</t>
    </rPh>
    <rPh sb="1" eb="2">
      <t>メ</t>
    </rPh>
    <phoneticPr fontId="3"/>
  </si>
  <si>
    <t>日</t>
    <rPh sb="0" eb="1">
      <t>ヒ</t>
    </rPh>
    <phoneticPr fontId="3"/>
  </si>
  <si>
    <t>月</t>
    <rPh sb="0" eb="1">
      <t>ツキ</t>
    </rPh>
    <phoneticPr fontId="3"/>
  </si>
  <si>
    <t>年</t>
    <rPh sb="0" eb="1">
      <t>ネン</t>
    </rPh>
    <phoneticPr fontId="3"/>
  </si>
  <si>
    <t>郵便番号</t>
    <rPh sb="0" eb="4">
      <t>ユウビンバンゴウ</t>
    </rPh>
    <phoneticPr fontId="3"/>
  </si>
  <si>
    <t>登録番号</t>
    <rPh sb="0" eb="4">
      <t>トウロクバンゴウ</t>
    </rPh>
    <phoneticPr fontId="3"/>
  </si>
  <si>
    <t>TEL</t>
    <phoneticPr fontId="3"/>
  </si>
  <si>
    <t>FAX</t>
    <phoneticPr fontId="3"/>
  </si>
  <si>
    <t>金融機関</t>
    <rPh sb="0" eb="4">
      <t>キンユウキカン</t>
    </rPh>
    <phoneticPr fontId="3"/>
  </si>
  <si>
    <t>預金種目</t>
    <rPh sb="0" eb="4">
      <t>ヨキンシュモク</t>
    </rPh>
    <phoneticPr fontId="3"/>
  </si>
  <si>
    <t>普通</t>
    <rPh sb="0" eb="2">
      <t>フツウ</t>
    </rPh>
    <phoneticPr fontId="3"/>
  </si>
  <si>
    <t>当座</t>
    <rPh sb="0" eb="2">
      <t>トウザ</t>
    </rPh>
    <phoneticPr fontId="3"/>
  </si>
  <si>
    <t>・</t>
    <phoneticPr fontId="3"/>
  </si>
  <si>
    <t>支店名</t>
    <rPh sb="0" eb="3">
      <t>シテンメイ</t>
    </rPh>
    <phoneticPr fontId="3"/>
  </si>
  <si>
    <t>フリガナ</t>
    <phoneticPr fontId="3"/>
  </si>
  <si>
    <t>㊞</t>
    <phoneticPr fontId="3"/>
  </si>
  <si>
    <t>工事名称</t>
    <rPh sb="0" eb="4">
      <t>コウジメイショウ</t>
    </rPh>
    <phoneticPr fontId="3"/>
  </si>
  <si>
    <t>施工日</t>
    <rPh sb="0" eb="3">
      <t>セコウビ</t>
    </rPh>
    <phoneticPr fontId="3"/>
  </si>
  <si>
    <t>金額</t>
    <rPh sb="0" eb="2">
      <t>キンガク</t>
    </rPh>
    <phoneticPr fontId="3"/>
  </si>
  <si>
    <t>数量</t>
    <rPh sb="0" eb="2">
      <t>スウリョウ</t>
    </rPh>
    <phoneticPr fontId="3"/>
  </si>
  <si>
    <t>A</t>
    <phoneticPr fontId="3"/>
  </si>
  <si>
    <t>B</t>
    <phoneticPr fontId="3"/>
  </si>
  <si>
    <t>1,</t>
    <phoneticPr fontId="3"/>
  </si>
  <si>
    <t>消費税</t>
    <rPh sb="0" eb="3">
      <t>ショウヒゼイ</t>
    </rPh>
    <phoneticPr fontId="3"/>
  </si>
  <si>
    <t>小計</t>
    <rPh sb="0" eb="2">
      <t>ショウケイ</t>
    </rPh>
    <phoneticPr fontId="3"/>
  </si>
  <si>
    <t>注意事項</t>
    <rPh sb="0" eb="4">
      <t>チュウイジコウ</t>
    </rPh>
    <phoneticPr fontId="3"/>
  </si>
  <si>
    <t>A-B</t>
    <phoneticPr fontId="3"/>
  </si>
  <si>
    <t>弊社使用欄</t>
    <phoneticPr fontId="3"/>
  </si>
  <si>
    <t>受付日</t>
    <phoneticPr fontId="3"/>
  </si>
  <si>
    <t>印</t>
    <phoneticPr fontId="3"/>
  </si>
  <si>
    <t>口座名義人</t>
    <phoneticPr fontId="3"/>
  </si>
  <si>
    <t>口座番号</t>
    <phoneticPr fontId="3"/>
  </si>
  <si>
    <t>合計金額（税込）</t>
    <phoneticPr fontId="3"/>
  </si>
  <si>
    <t>請求番号：</t>
    <rPh sb="0" eb="4">
      <t>セイキュウバンゴウ</t>
    </rPh>
    <phoneticPr fontId="3"/>
  </si>
  <si>
    <t>株式会社　千　商　御中</t>
    <phoneticPr fontId="3"/>
  </si>
  <si>
    <t>社名</t>
    <rPh sb="0" eb="2">
      <t>シャメイ</t>
    </rPh>
    <phoneticPr fontId="3"/>
  </si>
  <si>
    <t>請求明細内訳書</t>
    <rPh sb="0" eb="2">
      <t>セイキュウ</t>
    </rPh>
    <rPh sb="2" eb="4">
      <t>メイサイ</t>
    </rPh>
    <rPh sb="4" eb="6">
      <t>ウチワケ</t>
    </rPh>
    <phoneticPr fontId="3"/>
  </si>
  <si>
    <t>合計金額（税抜）</t>
    <rPh sb="0" eb="4">
      <t>ゴウケイキンガク</t>
    </rPh>
    <rPh sb="5" eb="7">
      <t>ゼイヌ</t>
    </rPh>
    <phoneticPr fontId="3"/>
  </si>
  <si>
    <t>総合計金額（税抜）</t>
    <rPh sb="0" eb="1">
      <t>ソウ</t>
    </rPh>
    <rPh sb="1" eb="5">
      <t>ゴウケイキンガク</t>
    </rPh>
    <rPh sb="6" eb="8">
      <t>ゼイヌ</t>
    </rPh>
    <phoneticPr fontId="3"/>
  </si>
  <si>
    <t>住所</t>
    <rPh sb="0" eb="2">
      <t>ジュウショ</t>
    </rPh>
    <phoneticPr fontId="3"/>
  </si>
  <si>
    <t>※；軽減税率対象</t>
    <rPh sb="2" eb="6">
      <t>ケイゲンゼイリツ</t>
    </rPh>
    <rPh sb="6" eb="8">
      <t>タイショウ</t>
    </rPh>
    <phoneticPr fontId="3"/>
  </si>
  <si>
    <t>非；非課税率対象</t>
    <rPh sb="0" eb="1">
      <t>ヒ</t>
    </rPh>
    <rPh sb="2" eb="6">
      <t>ヒカゼイリツ</t>
    </rPh>
    <rPh sb="6" eb="8">
      <t>タイショウ</t>
    </rPh>
    <phoneticPr fontId="3"/>
  </si>
  <si>
    <t>非課税</t>
    <rPh sb="0" eb="3">
      <t>ヒカゼイ</t>
    </rPh>
    <phoneticPr fontId="3"/>
  </si>
  <si>
    <t>８％対象（※）</t>
    <phoneticPr fontId="3"/>
  </si>
  <si>
    <t>１０％対象</t>
    <phoneticPr fontId="3"/>
  </si>
  <si>
    <t>区分</t>
    <rPh sb="0" eb="2">
      <t>クブン</t>
    </rPh>
    <phoneticPr fontId="3"/>
  </si>
  <si>
    <t>税</t>
    <rPh sb="0" eb="1">
      <t>ゼイ</t>
    </rPh>
    <phoneticPr fontId="3"/>
  </si>
  <si>
    <t>税区分欄</t>
    <rPh sb="0" eb="4">
      <t>ゼイクブンラン</t>
    </rPh>
    <phoneticPr fontId="3"/>
  </si>
  <si>
    <t>単価</t>
    <phoneticPr fontId="3"/>
  </si>
  <si>
    <t>単位</t>
    <phoneticPr fontId="3"/>
  </si>
  <si>
    <t>施工明細</t>
    <rPh sb="0" eb="2">
      <t>セコウ</t>
    </rPh>
    <rPh sb="2" eb="4">
      <t>メイサイ</t>
    </rPh>
    <phoneticPr fontId="3"/>
  </si>
  <si>
    <t>施工明細（規格・寸法）</t>
    <rPh sb="0" eb="2">
      <t>セコウ</t>
    </rPh>
    <rPh sb="2" eb="4">
      <t>メイサイ</t>
    </rPh>
    <rPh sb="5" eb="7">
      <t>キカク</t>
    </rPh>
    <rPh sb="8" eb="10">
      <t>スンポウ</t>
    </rPh>
    <phoneticPr fontId="3"/>
  </si>
  <si>
    <t>契約金額（税込）</t>
    <rPh sb="0" eb="4">
      <t>ケイヤクキンガク</t>
    </rPh>
    <phoneticPr fontId="3"/>
  </si>
  <si>
    <t>施工明細欄が不足の場合は、別紙に記載して当書に添付してください。様式は問いません。</t>
    <rPh sb="0" eb="2">
      <t>セコウ</t>
    </rPh>
    <rPh sb="2" eb="4">
      <t>メイサイ</t>
    </rPh>
    <rPh sb="4" eb="5">
      <t>ラン</t>
    </rPh>
    <rPh sb="6" eb="8">
      <t>フソク</t>
    </rPh>
    <rPh sb="9" eb="11">
      <t>バアイ</t>
    </rPh>
    <rPh sb="13" eb="15">
      <t>ベッシ</t>
    </rPh>
    <rPh sb="16" eb="18">
      <t>キサイ</t>
    </rPh>
    <rPh sb="20" eb="21">
      <t>トウ</t>
    </rPh>
    <rPh sb="21" eb="22">
      <t>ショ</t>
    </rPh>
    <rPh sb="23" eb="25">
      <t>テンプ</t>
    </rPh>
    <rPh sb="32" eb="34">
      <t>ヨウシキ</t>
    </rPh>
    <rPh sb="35" eb="36">
      <t>ト</t>
    </rPh>
    <phoneticPr fontId="3"/>
  </si>
  <si>
    <t>2,</t>
    <phoneticPr fontId="3"/>
  </si>
  <si>
    <t>3,</t>
    <phoneticPr fontId="3"/>
  </si>
  <si>
    <t>-</t>
    <phoneticPr fontId="3"/>
  </si>
  <si>
    <t>T</t>
    <phoneticPr fontId="3"/>
  </si>
  <si>
    <t>契約番号</t>
    <phoneticPr fontId="3"/>
  </si>
  <si>
    <t>請求金額（税込）</t>
    <phoneticPr fontId="3"/>
  </si>
  <si>
    <t>本請求書の提出は、毎月末日締・翌月5日午後5：00迄に当社必着とします。
土・日・祝祭日については繰り上げとし、遅れた場合は翌々月払いとします。</t>
    <rPh sb="0" eb="4">
      <t>ホンセイキュウショ</t>
    </rPh>
    <rPh sb="5" eb="7">
      <t>テイシュツ</t>
    </rPh>
    <rPh sb="9" eb="11">
      <t>マイツキ</t>
    </rPh>
    <rPh sb="11" eb="14">
      <t>マツジツシ</t>
    </rPh>
    <rPh sb="15" eb="17">
      <t>ヨクツキ</t>
    </rPh>
    <rPh sb="18" eb="19">
      <t>カ</t>
    </rPh>
    <rPh sb="19" eb="21">
      <t>ゴゴ</t>
    </rPh>
    <rPh sb="25" eb="26">
      <t>マデ</t>
    </rPh>
    <rPh sb="27" eb="29">
      <t>トウシャ</t>
    </rPh>
    <rPh sb="29" eb="31">
      <t>ヒッチャク</t>
    </rPh>
    <rPh sb="37" eb="38">
      <t>ツチ</t>
    </rPh>
    <rPh sb="39" eb="40">
      <t>ニチ</t>
    </rPh>
    <rPh sb="41" eb="42">
      <t>シュク</t>
    </rPh>
    <rPh sb="42" eb="44">
      <t>サイジツ</t>
    </rPh>
    <rPh sb="49" eb="50">
      <t>ク</t>
    </rPh>
    <rPh sb="51" eb="52">
      <t>ア</t>
    </rPh>
    <rPh sb="56" eb="57">
      <t>オク</t>
    </rPh>
    <rPh sb="59" eb="61">
      <t>バアイ</t>
    </rPh>
    <rPh sb="62" eb="63">
      <t>ヨク</t>
    </rPh>
    <rPh sb="64" eb="65">
      <t>ツキ</t>
    </rPh>
    <rPh sb="65" eb="66">
      <t>ハラ</t>
    </rPh>
    <phoneticPr fontId="3"/>
  </si>
  <si>
    <t>本請求書記載に不備・不明瞭な箇所がある場合は支払いが遅延することがあります。
(社名･社印のないもの、工事名が不明確、発行日･金額が記入されていない場合など)</t>
    <rPh sb="0" eb="4">
      <t>ホンセイキュウショ</t>
    </rPh>
    <rPh sb="4" eb="6">
      <t>キサイ</t>
    </rPh>
    <rPh sb="7" eb="9">
      <t>フビ</t>
    </rPh>
    <rPh sb="10" eb="13">
      <t>フメイリョウ</t>
    </rPh>
    <rPh sb="14" eb="16">
      <t>カショ</t>
    </rPh>
    <rPh sb="19" eb="21">
      <t>バアイ</t>
    </rPh>
    <rPh sb="22" eb="24">
      <t>シハラ</t>
    </rPh>
    <rPh sb="26" eb="28">
      <t>チエン</t>
    </rPh>
    <rPh sb="40" eb="42">
      <t>シャメイ</t>
    </rPh>
    <rPh sb="43" eb="45">
      <t>シャイン</t>
    </rPh>
    <rPh sb="51" eb="54">
      <t>コウジメイ</t>
    </rPh>
    <rPh sb="55" eb="58">
      <t>フメイカク</t>
    </rPh>
    <rPh sb="59" eb="62">
      <t>ハッコウビ</t>
    </rPh>
    <rPh sb="63" eb="65">
      <t>キンガク</t>
    </rPh>
    <rPh sb="66" eb="68">
      <t>キニュウ</t>
    </rPh>
    <rPh sb="74" eb="76">
      <t>バアイ</t>
    </rPh>
    <phoneticPr fontId="3"/>
  </si>
  <si>
    <t>現 場 代 理 人</t>
    <rPh sb="0" eb="1">
      <t>ゲン</t>
    </rPh>
    <rPh sb="2" eb="3">
      <t>バ</t>
    </rPh>
    <rPh sb="4" eb="5">
      <t>ダイ</t>
    </rPh>
    <rPh sb="6" eb="7">
      <t>リ</t>
    </rPh>
    <phoneticPr fontId="3"/>
  </si>
  <si>
    <t>銀  行
信用金庫
信用組合
(          )</t>
    <rPh sb="0" eb="1">
      <t>ギン</t>
    </rPh>
    <rPh sb="3" eb="4">
      <t>ギョウ</t>
    </rPh>
    <phoneticPr fontId="3"/>
  </si>
  <si>
    <t>支店
代理店
出張所
(          )</t>
    <rPh sb="0" eb="2">
      <t>シテン</t>
    </rPh>
    <phoneticPr fontId="3"/>
  </si>
  <si>
    <t>支払金額累計（税込）</t>
    <rPh sb="0" eb="2">
      <t>シハライ</t>
    </rPh>
    <rPh sb="2" eb="4">
      <t>キンガク</t>
    </rPh>
    <rPh sb="4" eb="6">
      <t>ルイケイ</t>
    </rPh>
    <phoneticPr fontId="3"/>
  </si>
  <si>
    <t>前回迄の支払金額(税込)</t>
    <rPh sb="0" eb="3">
      <t>ゼンカイマデ</t>
    </rPh>
    <rPh sb="4" eb="6">
      <t>シハライ</t>
    </rPh>
    <rPh sb="6" eb="8">
      <t>キンガク</t>
    </rPh>
    <rPh sb="8" eb="12">
      <t>ゼイコミ</t>
    </rPh>
    <phoneticPr fontId="3"/>
  </si>
  <si>
    <t>今回支払金額(税込)</t>
    <rPh sb="0" eb="2">
      <t>コンカイ</t>
    </rPh>
    <rPh sb="2" eb="6">
      <t>シハライキンガク</t>
    </rPh>
    <phoneticPr fontId="3"/>
  </si>
  <si>
    <t>経 理 課</t>
    <rPh sb="0" eb="1">
      <t>ヘ</t>
    </rPh>
    <rPh sb="2" eb="3">
      <t>リ</t>
    </rPh>
    <rPh sb="4" eb="5">
      <t>カ</t>
    </rPh>
    <phoneticPr fontId="3"/>
  </si>
  <si>
    <t>様式制定　2023.08.31（改定）</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</si>
</sst>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Red]\-#,###"/>
  </numFmts>
  <fonts count="19" x14ac:knownFonts="1">
    <font>
      <sz val="11"/>
      <name val="ＭＳ Ｐゴシック"/>
      <family val="3"/>
      <charset val="128"/>
    </font>
    <font>
      <sz val="11"/>
      <name val="ＭＳ Ｐゴシック"/>
      <family val="3"/>
      <charset val="128"/>
    </font>
    <font>
      <b/>
      <sz val="22"/>
      <name val="ＭＳ Ｐ明朝"/>
      <family val="1"/>
      <charset val="128"/>
    </font>
    <font>
      <sz val="6"/>
      <name val="ＭＳ Ｐゴシック"/>
      <family val="3"/>
      <charset val="128"/>
    </font>
    <font>
      <sz val="11"/>
      <name val="ＭＳ Ｐ明朝"/>
      <family val="1"/>
      <charset val="128"/>
    </font>
    <font>
      <b/>
      <sz val="12"/>
      <name val="ＭＳ Ｐ明朝"/>
      <family val="1"/>
      <charset val="128"/>
    </font>
    <font>
      <sz val="12"/>
      <name val="ＭＳ Ｐ明朝"/>
      <family val="1"/>
      <charset val="128"/>
    </font>
    <font>
      <sz val="13"/>
      <name val="ＭＳ Ｐ明朝"/>
      <family val="1"/>
      <charset val="128"/>
    </font>
    <font>
      <sz val="14"/>
      <name val="ＭＳ Ｐ明朝"/>
      <family val="1"/>
      <charset val="128"/>
    </font>
    <font>
      <b/>
      <sz val="11"/>
      <name val="ＭＳ Ｐ明朝"/>
      <family val="1"/>
      <charset val="128"/>
    </font>
    <font>
      <b/>
      <sz val="16"/>
      <name val="ＭＳ Ｐ明朝"/>
      <family val="1"/>
      <charset val="128"/>
    </font>
    <font>
      <sz val="16"/>
      <name val="ＭＳ Ｐ明朝"/>
      <family val="1"/>
      <charset val="128"/>
    </font>
    <font>
      <sz val="10"/>
      <name val="ＭＳ Ｐ明朝"/>
      <family val="1"/>
      <charset val="128"/>
    </font>
    <font>
      <sz val="9"/>
      <name val="ＭＳ Ｐ明朝"/>
      <family val="1"/>
      <charset val="128"/>
    </font>
    <font>
      <b/>
      <sz val="14"/>
      <name val="ＭＳ Ｐ明朝"/>
      <family val="1"/>
      <charset val="128"/>
    </font>
    <font>
      <sz val="8"/>
      <name val="ＭＳ Ｐ明朝"/>
      <family val="1"/>
      <charset val="128"/>
    </font>
    <font>
      <sz val="12"/>
      <color theme="0" tint="-0.14999847407452621"/>
      <name val="ＭＳ Ｐ明朝"/>
      <family val="1"/>
      <charset val="128"/>
    </font>
    <font>
      <sz val="14"/>
      <color rgb="FFFF0000"/>
      <name val="ＭＳ Ｐ明朝"/>
      <family val="1"/>
      <charset val="128"/>
    </font>
    <font>
      <b/>
      <sz val="16"/>
      <color indexed="10"/>
      <name val="UD デジタル 教科書体 NK-R"/>
      <family val="1"/>
      <charset val="128"/>
    </font>
  </fonts>
  <fills count="2">
    <fill>
      <patternFill patternType="none"/>
    </fill>
    <fill>
      <patternFill patternType="gray125"/>
    </fill>
  </fills>
  <borders count="112">
    <border>
      <left/>
      <right/>
      <top/>
      <bottom/>
      <diagonal/>
    </border>
    <border>
      <left/>
      <right/>
      <top/>
      <bottom style="thin">
        <color indexed="64"/>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bottom style="hair">
        <color indexed="64"/>
      </bottom>
      <diagonal/>
    </border>
    <border>
      <left/>
      <right/>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thin">
        <color indexed="64"/>
      </right>
      <top/>
      <bottom/>
      <diagonal/>
    </border>
    <border>
      <left/>
      <right/>
      <top/>
      <bottom style="dashDot">
        <color indexed="64"/>
      </bottom>
      <diagonal/>
    </border>
    <border>
      <left style="thin">
        <color indexed="64"/>
      </left>
      <right/>
      <top/>
      <bottom style="double">
        <color indexed="64"/>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style="hair">
        <color indexed="64"/>
      </left>
      <right/>
      <top style="thin">
        <color indexed="64"/>
      </top>
      <bottom/>
      <diagonal/>
    </border>
    <border>
      <left/>
      <right style="thin">
        <color indexed="64"/>
      </right>
      <top/>
      <bottom style="double">
        <color indexed="64"/>
      </bottom>
      <diagonal/>
    </border>
    <border>
      <left style="hair">
        <color indexed="64"/>
      </left>
      <right style="thin">
        <color indexed="64"/>
      </right>
      <top/>
      <bottom style="double">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right style="medium">
        <color indexed="64"/>
      </right>
      <top/>
      <bottom style="hair">
        <color indexed="64"/>
      </bottom>
      <diagonal/>
    </border>
    <border>
      <left/>
      <right style="medium">
        <color indexed="64"/>
      </right>
      <top/>
      <bottom style="double">
        <color indexed="64"/>
      </bottom>
      <diagonal/>
    </border>
    <border>
      <left style="medium">
        <color indexed="64"/>
      </left>
      <right/>
      <top style="double">
        <color indexed="64"/>
      </top>
      <bottom/>
      <diagonal/>
    </border>
    <border>
      <left/>
      <right style="medium">
        <color indexed="64"/>
      </right>
      <top style="double">
        <color indexed="64"/>
      </top>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hair">
        <color indexed="64"/>
      </left>
      <right style="hair">
        <color indexed="64"/>
      </right>
      <top/>
      <bottom style="medium">
        <color indexed="64"/>
      </bottom>
      <diagonal/>
    </border>
    <border>
      <left style="hair">
        <color indexed="64"/>
      </left>
      <right style="thin">
        <color indexed="64"/>
      </right>
      <top/>
      <bottom/>
      <diagonal/>
    </border>
    <border>
      <left style="hair">
        <color indexed="64"/>
      </left>
      <right style="thin">
        <color indexed="64"/>
      </right>
      <top/>
      <bottom style="medium">
        <color indexed="64"/>
      </bottom>
      <diagonal/>
    </border>
    <border>
      <left style="medium">
        <color indexed="64"/>
      </left>
      <right style="hair">
        <color indexed="64"/>
      </right>
      <top style="thin">
        <color indexed="64"/>
      </top>
      <bottom/>
      <diagonal/>
    </border>
    <border>
      <left style="medium">
        <color indexed="64"/>
      </left>
      <right style="hair">
        <color indexed="64"/>
      </right>
      <top/>
      <bottom style="thin">
        <color indexed="64"/>
      </bottom>
      <diagonal/>
    </border>
    <border>
      <left style="medium">
        <color indexed="64"/>
      </left>
      <right style="hair">
        <color indexed="64"/>
      </right>
      <top/>
      <bottom style="double">
        <color indexed="64"/>
      </bottom>
      <diagonal/>
    </border>
    <border>
      <left style="medium">
        <color indexed="64"/>
      </left>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top/>
      <bottom/>
      <diagonal/>
    </border>
    <border>
      <left style="hair">
        <color indexed="64"/>
      </left>
      <right/>
      <top/>
      <bottom style="double">
        <color indexed="64"/>
      </bottom>
      <diagonal/>
    </border>
    <border>
      <left/>
      <right/>
      <top style="dashDot">
        <color indexed="64"/>
      </top>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style="hair">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hair">
        <color indexed="64"/>
      </right>
      <top style="medium">
        <color indexed="64"/>
      </top>
      <bottom/>
      <diagonal/>
    </border>
    <border>
      <left style="thin">
        <color indexed="64"/>
      </left>
      <right style="thin">
        <color indexed="64"/>
      </right>
      <top/>
      <bottom style="double">
        <color indexed="64"/>
      </bottom>
      <diagonal/>
    </border>
    <border>
      <left style="medium">
        <color indexed="64"/>
      </left>
      <right style="hair">
        <color indexed="64"/>
      </right>
      <top/>
      <bottom/>
      <diagonal/>
    </border>
    <border>
      <left style="hair">
        <color indexed="64"/>
      </left>
      <right style="hair">
        <color indexed="64"/>
      </right>
      <top/>
      <bottom style="double">
        <color indexed="64"/>
      </bottom>
      <diagonal/>
    </border>
    <border>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hair">
        <color indexed="64"/>
      </left>
      <right style="medium">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top style="medium">
        <color indexed="64"/>
      </top>
      <bottom style="medium">
        <color indexed="64"/>
      </bottom>
      <diagonal/>
    </border>
    <border>
      <left style="medium">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s>
  <cellStyleXfs count="3">
    <xf numFmtId="0" fontId="0" fillId="0" borderId="0"/>
    <xf numFmtId="6" fontId="1" fillId="0" borderId="0" applyFont="0" applyFill="0" applyBorder="0" applyAlignment="0" applyProtection="0"/>
    <xf numFmtId="38" fontId="1" fillId="0" borderId="0" applyFont="0" applyFill="0" applyBorder="0" applyAlignment="0" applyProtection="0">
      <alignment vertical="center"/>
    </xf>
  </cellStyleXfs>
  <cellXfs count="376">
    <xf numFmtId="0" fontId="0" fillId="0" borderId="0" xfId="0"/>
    <xf numFmtId="0" fontId="4" fillId="0" borderId="0" xfId="0" applyFont="1"/>
    <xf numFmtId="0" fontId="6" fillId="0" borderId="0" xfId="0" applyFont="1"/>
    <xf numFmtId="0" fontId="6" fillId="0" borderId="0" xfId="0" applyFont="1" applyAlignment="1">
      <alignment vertical="center"/>
    </xf>
    <xf numFmtId="0" fontId="7" fillId="0" borderId="0" xfId="0" applyFont="1"/>
    <xf numFmtId="0" fontId="8" fillId="0" borderId="0" xfId="0" applyFont="1"/>
    <xf numFmtId="0" fontId="9" fillId="0" borderId="0" xfId="0" applyFont="1" applyAlignment="1">
      <alignment horizontal="distributed" vertical="distributed"/>
    </xf>
    <xf numFmtId="0" fontId="11" fillId="0" borderId="0" xfId="0" applyFont="1"/>
    <xf numFmtId="0" fontId="5" fillId="0" borderId="0" xfId="0" applyFont="1" applyAlignment="1">
      <alignment vertical="center"/>
    </xf>
    <xf numFmtId="0" fontId="9" fillId="0" borderId="0" xfId="0" applyFont="1" applyAlignment="1">
      <alignment vertical="center"/>
    </xf>
    <xf numFmtId="0" fontId="12" fillId="0" borderId="0" xfId="0" applyFont="1"/>
    <xf numFmtId="0" fontId="13" fillId="0" borderId="0" xfId="0" applyFont="1" applyAlignment="1">
      <alignment vertical="center"/>
    </xf>
    <xf numFmtId="0" fontId="13" fillId="0" borderId="0" xfId="0" applyFont="1"/>
    <xf numFmtId="0" fontId="4" fillId="0" borderId="0" xfId="0" applyFont="1" applyAlignment="1">
      <alignment vertical="center"/>
    </xf>
    <xf numFmtId="0" fontId="2" fillId="0" borderId="0" xfId="0" applyFont="1"/>
    <xf numFmtId="6" fontId="10" fillId="0" borderId="0" xfId="1" applyFont="1" applyBorder="1" applyAlignment="1" applyProtection="1">
      <protection locked="0"/>
    </xf>
    <xf numFmtId="0" fontId="4" fillId="0" borderId="0" xfId="0" applyFont="1" applyAlignment="1">
      <alignment horizontal="center"/>
    </xf>
    <xf numFmtId="0" fontId="6" fillId="0" borderId="0" xfId="0" applyFont="1" applyAlignment="1">
      <alignment horizontal="center" vertical="center"/>
    </xf>
    <xf numFmtId="0" fontId="13" fillId="0" borderId="0" xfId="0" applyFont="1" applyAlignment="1">
      <alignment vertical="center" wrapText="1"/>
    </xf>
    <xf numFmtId="0" fontId="15" fillId="0" borderId="0" xfId="0" applyFont="1"/>
    <xf numFmtId="0" fontId="15" fillId="0" borderId="0" xfId="0" applyFont="1" applyAlignment="1">
      <alignment vertical="center" wrapText="1"/>
    </xf>
    <xf numFmtId="0" fontId="6" fillId="0" borderId="22" xfId="0" applyFont="1" applyBorder="1" applyAlignment="1">
      <alignment horizontal="center" vertical="center"/>
    </xf>
    <xf numFmtId="0" fontId="4" fillId="0" borderId="22" xfId="0" applyFont="1" applyBorder="1" applyAlignment="1">
      <alignment horizontal="center"/>
    </xf>
    <xf numFmtId="0" fontId="2" fillId="0" borderId="0" xfId="0" applyFont="1" applyAlignment="1">
      <alignment vertical="center"/>
    </xf>
    <xf numFmtId="0" fontId="13" fillId="0" borderId="24" xfId="0" applyFont="1" applyBorder="1" applyAlignment="1">
      <alignment horizontal="center" vertical="center"/>
    </xf>
    <xf numFmtId="0" fontId="13" fillId="0" borderId="37" xfId="0" applyFont="1" applyBorder="1" applyAlignment="1">
      <alignment horizontal="center" vertical="center"/>
    </xf>
    <xf numFmtId="0" fontId="14" fillId="0" borderId="0" xfId="0" applyFont="1" applyAlignment="1">
      <alignment vertical="center"/>
    </xf>
    <xf numFmtId="0" fontId="12" fillId="0" borderId="1" xfId="0" applyFont="1" applyBorder="1" applyAlignment="1">
      <alignment horizontal="center" vertical="center" shrinkToFit="1"/>
    </xf>
    <xf numFmtId="38" fontId="13" fillId="0" borderId="0" xfId="2" applyFont="1" applyBorder="1" applyAlignment="1">
      <alignment vertical="center"/>
    </xf>
    <xf numFmtId="0" fontId="13" fillId="0" borderId="30" xfId="0" applyFont="1" applyBorder="1" applyAlignment="1">
      <alignment vertical="center"/>
    </xf>
    <xf numFmtId="0" fontId="6" fillId="0" borderId="30" xfId="0" applyFont="1" applyBorder="1" applyAlignment="1">
      <alignment horizontal="center" vertical="center"/>
    </xf>
    <xf numFmtId="0" fontId="13" fillId="0" borderId="15" xfId="0" applyFont="1" applyBorder="1" applyAlignment="1">
      <alignment horizontal="center" vertical="center" shrinkToFit="1"/>
    </xf>
    <xf numFmtId="0" fontId="4" fillId="0" borderId="30" xfId="0" applyFont="1" applyBorder="1" applyAlignment="1">
      <alignment horizontal="center"/>
    </xf>
    <xf numFmtId="0" fontId="15" fillId="0" borderId="22" xfId="0" applyFont="1" applyBorder="1"/>
    <xf numFmtId="0" fontId="13" fillId="0" borderId="14" xfId="0" applyFont="1" applyBorder="1" applyAlignment="1">
      <alignment horizontal="center" vertical="center" shrinkToFit="1"/>
    </xf>
    <xf numFmtId="0" fontId="15" fillId="0" borderId="0" xfId="0" applyFont="1" applyAlignment="1">
      <alignment horizontal="right"/>
    </xf>
    <xf numFmtId="0" fontId="15" fillId="0" borderId="0" xfId="0" applyFont="1" applyAlignment="1">
      <alignment horizontal="right" vertical="top"/>
    </xf>
    <xf numFmtId="0" fontId="13" fillId="0" borderId="99" xfId="0" applyFont="1" applyBorder="1" applyAlignment="1">
      <alignment horizontal="center" vertical="center"/>
    </xf>
    <xf numFmtId="0" fontId="13" fillId="0" borderId="100" xfId="0" applyFont="1" applyBorder="1" applyAlignment="1">
      <alignment horizontal="center" vertical="center"/>
    </xf>
    <xf numFmtId="0" fontId="13" fillId="0" borderId="79" xfId="0" applyFont="1" applyBorder="1" applyAlignment="1">
      <alignment horizontal="center" vertical="center" shrinkToFit="1"/>
    </xf>
    <xf numFmtId="0" fontId="0" fillId="0" borderId="101" xfId="0" applyBorder="1"/>
    <xf numFmtId="38" fontId="13" fillId="0" borderId="30" xfId="2" applyFont="1" applyBorder="1" applyAlignment="1">
      <alignment vertical="center"/>
    </xf>
    <xf numFmtId="0" fontId="4" fillId="0" borderId="33" xfId="0" applyFont="1" applyBorder="1"/>
    <xf numFmtId="0" fontId="13" fillId="0" borderId="35" xfId="0" applyFont="1" applyBorder="1"/>
    <xf numFmtId="0" fontId="2" fillId="0" borderId="0" xfId="0" applyFont="1" applyAlignment="1">
      <alignment horizontal="distributed" vertical="distributed"/>
    </xf>
    <xf numFmtId="0" fontId="8" fillId="0" borderId="0" xfId="0" applyFont="1" applyAlignment="1">
      <alignment horizontal="center" vertical="center"/>
    </xf>
    <xf numFmtId="0" fontId="8" fillId="0" borderId="1" xfId="0" applyFont="1" applyBorder="1" applyAlignment="1">
      <alignment horizontal="center" vertical="center"/>
    </xf>
    <xf numFmtId="0" fontId="12" fillId="0" borderId="1" xfId="0" applyFont="1" applyBorder="1" applyAlignment="1">
      <alignment horizontal="center" vertical="center" shrinkToFit="1"/>
    </xf>
    <xf numFmtId="0" fontId="14" fillId="0" borderId="1" xfId="0" applyFont="1" applyBorder="1" applyAlignment="1">
      <alignment horizontal="center" vertical="center"/>
    </xf>
    <xf numFmtId="0" fontId="10" fillId="0" borderId="0" xfId="0" applyFont="1" applyAlignment="1">
      <alignment horizontal="center" vertical="distributed"/>
    </xf>
    <xf numFmtId="0" fontId="10" fillId="0" borderId="1" xfId="0" applyFont="1" applyBorder="1" applyAlignment="1">
      <alignment horizontal="center" vertical="distributed"/>
    </xf>
    <xf numFmtId="0" fontId="4" fillId="0" borderId="0" xfId="0" applyFont="1" applyAlignment="1">
      <alignment horizontal="center" vertical="center"/>
    </xf>
    <xf numFmtId="0" fontId="4" fillId="0" borderId="1" xfId="0" applyFont="1" applyBorder="1" applyAlignment="1">
      <alignment horizontal="center" vertical="center"/>
    </xf>
    <xf numFmtId="0" fontId="13" fillId="0" borderId="78" xfId="0" applyFont="1" applyBorder="1" applyAlignment="1">
      <alignment horizontal="center" vertical="center" shrinkToFit="1"/>
    </xf>
    <xf numFmtId="0" fontId="13" fillId="0" borderId="79" xfId="0" applyFont="1" applyBorder="1" applyAlignment="1">
      <alignment horizontal="center" vertical="center" shrinkToFit="1"/>
    </xf>
    <xf numFmtId="0" fontId="13" fillId="0" borderId="29" xfId="0" applyFont="1" applyBorder="1" applyAlignment="1">
      <alignment horizontal="center" vertical="center"/>
    </xf>
    <xf numFmtId="0" fontId="13" fillId="0" borderId="30" xfId="0" applyFont="1" applyBorder="1" applyAlignment="1">
      <alignment horizontal="center" vertical="center"/>
    </xf>
    <xf numFmtId="0" fontId="13" fillId="0" borderId="31" xfId="0" applyFont="1" applyBorder="1" applyAlignment="1">
      <alignment horizontal="center" vertical="center"/>
    </xf>
    <xf numFmtId="0" fontId="13" fillId="0" borderId="34" xfId="0" applyFont="1" applyBorder="1" applyAlignment="1">
      <alignment horizontal="center" vertical="center"/>
    </xf>
    <xf numFmtId="0" fontId="13" fillId="0" borderId="0" xfId="0" applyFont="1" applyAlignment="1">
      <alignment horizontal="center" vertical="center"/>
    </xf>
    <xf numFmtId="0" fontId="13" fillId="0" borderId="13" xfId="0" applyFont="1" applyBorder="1" applyAlignment="1">
      <alignment horizontal="center" vertical="center"/>
    </xf>
    <xf numFmtId="0" fontId="13" fillId="0" borderId="39" xfId="0" applyFont="1" applyBorder="1" applyAlignment="1">
      <alignment horizontal="center" vertical="center"/>
    </xf>
    <xf numFmtId="0" fontId="13" fillId="0" borderId="1" xfId="0" applyFont="1" applyBorder="1" applyAlignment="1">
      <alignment horizontal="center" vertical="center"/>
    </xf>
    <xf numFmtId="0" fontId="13" fillId="0" borderId="11" xfId="0" applyFont="1" applyBorder="1" applyAlignment="1">
      <alignment horizontal="center" vertical="center"/>
    </xf>
    <xf numFmtId="0" fontId="6" fillId="0" borderId="32" xfId="0" applyFont="1" applyBorder="1" applyAlignment="1">
      <alignment horizontal="center" vertical="center"/>
    </xf>
    <xf numFmtId="0" fontId="6" fillId="0" borderId="30" xfId="0" applyFont="1" applyBorder="1" applyAlignment="1">
      <alignment horizontal="center" vertical="center"/>
    </xf>
    <xf numFmtId="0" fontId="6" fillId="0" borderId="12" xfId="0" applyFont="1" applyBorder="1" applyAlignment="1">
      <alignment horizontal="center" vertical="center"/>
    </xf>
    <xf numFmtId="0" fontId="6" fillId="0" borderId="0" xfId="0" applyFont="1" applyAlignment="1">
      <alignment horizontal="center" vertical="center"/>
    </xf>
    <xf numFmtId="0" fontId="6" fillId="0" borderId="10" xfId="0" applyFont="1" applyBorder="1" applyAlignment="1">
      <alignment horizontal="center" vertical="center"/>
    </xf>
    <xf numFmtId="0" fontId="6" fillId="0" borderId="1" xfId="0" applyFont="1" applyBorder="1" applyAlignment="1">
      <alignment horizontal="center" vertical="center"/>
    </xf>
    <xf numFmtId="0" fontId="15" fillId="0" borderId="30" xfId="0" applyFont="1" applyBorder="1" applyAlignment="1">
      <alignment horizontal="center" vertical="center" wrapText="1"/>
    </xf>
    <xf numFmtId="0" fontId="15" fillId="0" borderId="31" xfId="0" applyFont="1" applyBorder="1" applyAlignment="1">
      <alignment horizontal="center" vertical="center" wrapText="1"/>
    </xf>
    <xf numFmtId="0" fontId="15" fillId="0" borderId="0" xfId="0" applyFont="1" applyAlignment="1">
      <alignment horizontal="center" vertical="center" wrapText="1"/>
    </xf>
    <xf numFmtId="0" fontId="15" fillId="0" borderId="13" xfId="0" applyFont="1" applyBorder="1" applyAlignment="1">
      <alignment horizontal="center" vertical="center" wrapText="1"/>
    </xf>
    <xf numFmtId="0" fontId="15" fillId="0" borderId="1" xfId="0" applyFont="1" applyBorder="1" applyAlignment="1">
      <alignment horizontal="center" vertical="center" wrapText="1"/>
    </xf>
    <xf numFmtId="0" fontId="15" fillId="0" borderId="11" xfId="0" applyFont="1" applyBorder="1" applyAlignment="1">
      <alignment horizontal="center" vertical="center" wrapText="1"/>
    </xf>
    <xf numFmtId="0" fontId="13" fillId="0" borderId="32" xfId="0" applyFont="1" applyBorder="1" applyAlignment="1">
      <alignment horizontal="center" vertical="center"/>
    </xf>
    <xf numFmtId="0" fontId="13" fillId="0" borderId="12" xfId="0" applyFont="1" applyBorder="1" applyAlignment="1">
      <alignment horizontal="center" vertical="center"/>
    </xf>
    <xf numFmtId="0" fontId="13" fillId="0" borderId="10" xfId="0" applyFont="1" applyBorder="1" applyAlignment="1">
      <alignment horizontal="center" vertical="center"/>
    </xf>
    <xf numFmtId="0" fontId="15" fillId="0" borderId="33" xfId="0" applyFont="1" applyBorder="1" applyAlignment="1">
      <alignment horizontal="center" vertical="center" wrapText="1"/>
    </xf>
    <xf numFmtId="0" fontId="15" fillId="0" borderId="35" xfId="0" applyFont="1" applyBorder="1" applyAlignment="1">
      <alignment horizontal="center" vertical="center" wrapText="1"/>
    </xf>
    <xf numFmtId="0" fontId="15" fillId="0" borderId="36" xfId="0" applyFont="1" applyBorder="1" applyAlignment="1">
      <alignment horizontal="center" vertical="center" wrapText="1"/>
    </xf>
    <xf numFmtId="0" fontId="13" fillId="0" borderId="76" xfId="0" applyFont="1" applyBorder="1" applyAlignment="1">
      <alignment horizontal="center" vertical="center" shrinkToFit="1"/>
    </xf>
    <xf numFmtId="0" fontId="13" fillId="0" borderId="21" xfId="0" applyFont="1" applyBorder="1" applyAlignment="1">
      <alignment horizontal="center" vertical="center" shrinkToFit="1"/>
    </xf>
    <xf numFmtId="0" fontId="6" fillId="0" borderId="21" xfId="0" applyFont="1" applyBorder="1" applyAlignment="1">
      <alignment horizontal="left" vertical="center" indent="2" shrinkToFit="1"/>
    </xf>
    <xf numFmtId="0" fontId="6" fillId="0" borderId="12" xfId="0" applyFont="1" applyBorder="1" applyAlignment="1">
      <alignment horizontal="left" vertical="center" indent="2" shrinkToFit="1"/>
    </xf>
    <xf numFmtId="0" fontId="16" fillId="0" borderId="0" xfId="0" applyFont="1" applyAlignment="1">
      <alignment horizontal="center" vertical="center"/>
    </xf>
    <xf numFmtId="0" fontId="16" fillId="0" borderId="35" xfId="0" applyFont="1" applyBorder="1" applyAlignment="1">
      <alignment horizontal="center" vertical="center"/>
    </xf>
    <xf numFmtId="0" fontId="13" fillId="0" borderId="3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6" fillId="0" borderId="11" xfId="0" applyFont="1" applyBorder="1" applyAlignment="1">
      <alignment horizontal="center" vertical="center"/>
    </xf>
    <xf numFmtId="0" fontId="13" fillId="0" borderId="7" xfId="0" applyFont="1" applyBorder="1" applyAlignment="1">
      <alignment horizontal="center" vertical="center"/>
    </xf>
    <xf numFmtId="0" fontId="13" fillId="0" borderId="38" xfId="0" applyFont="1" applyBorder="1" applyAlignment="1">
      <alignment horizontal="center" vertical="center"/>
    </xf>
    <xf numFmtId="0" fontId="13" fillId="0" borderId="36" xfId="0" applyFont="1" applyBorder="1" applyAlignment="1">
      <alignment horizontal="center" vertical="center"/>
    </xf>
    <xf numFmtId="0" fontId="6" fillId="0" borderId="50" xfId="0" applyFont="1" applyBorder="1" applyAlignment="1">
      <alignment horizontal="center" vertical="center"/>
    </xf>
    <xf numFmtId="0" fontId="6" fillId="0" borderId="51" xfId="0" applyFont="1" applyBorder="1" applyAlignment="1">
      <alignment horizontal="center" vertical="center"/>
    </xf>
    <xf numFmtId="0" fontId="6" fillId="0" borderId="52" xfId="0" applyFont="1" applyBorder="1" applyAlignment="1">
      <alignment horizontal="center" vertical="center"/>
    </xf>
    <xf numFmtId="0" fontId="6" fillId="0" borderId="24" xfId="0" applyFont="1" applyBorder="1" applyAlignment="1">
      <alignment horizontal="center" vertical="center"/>
    </xf>
    <xf numFmtId="0" fontId="6" fillId="0" borderId="53" xfId="0" applyFont="1" applyBorder="1" applyAlignment="1">
      <alignment horizontal="center" vertical="center"/>
    </xf>
    <xf numFmtId="0" fontId="6" fillId="0" borderId="54" xfId="0" applyFont="1" applyBorder="1" applyAlignment="1">
      <alignment horizontal="center" vertical="center"/>
    </xf>
    <xf numFmtId="0" fontId="13" fillId="0" borderId="43" xfId="0" applyFont="1" applyBorder="1" applyAlignment="1">
      <alignment horizontal="center" vertical="center"/>
    </xf>
    <xf numFmtId="0" fontId="13" fillId="0" borderId="41" xfId="0" applyFont="1" applyBorder="1" applyAlignment="1">
      <alignment horizontal="center" vertical="center"/>
    </xf>
    <xf numFmtId="0" fontId="13" fillId="0" borderId="42" xfId="0" applyFont="1" applyBorder="1" applyAlignment="1">
      <alignment horizontal="center" vertical="center"/>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6" fillId="0" borderId="38"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0" xfId="0" applyFont="1" applyAlignment="1">
      <alignment horizontal="center" vertical="center" wrapText="1"/>
    </xf>
    <xf numFmtId="0" fontId="6" fillId="0" borderId="35" xfId="0" applyFont="1" applyBorder="1" applyAlignment="1">
      <alignment horizontal="center" vertical="center" wrapText="1"/>
    </xf>
    <xf numFmtId="0" fontId="6" fillId="0" borderId="43" xfId="0" applyFont="1" applyBorder="1" applyAlignment="1">
      <alignment horizontal="center" vertical="center" wrapText="1"/>
    </xf>
    <xf numFmtId="0" fontId="6" fillId="0" borderId="41" xfId="0" applyFont="1" applyBorder="1" applyAlignment="1">
      <alignment horizontal="center" vertical="center" wrapText="1"/>
    </xf>
    <xf numFmtId="0" fontId="6" fillId="0" borderId="44" xfId="0" applyFont="1" applyBorder="1" applyAlignment="1">
      <alignment horizontal="center" vertical="center" wrapText="1"/>
    </xf>
    <xf numFmtId="0" fontId="13" fillId="0" borderId="80" xfId="0" applyFont="1" applyBorder="1" applyAlignment="1">
      <alignment horizontal="center" vertical="center" shrinkToFit="1"/>
    </xf>
    <xf numFmtId="0" fontId="13" fillId="0" borderId="81" xfId="0" applyFont="1" applyBorder="1" applyAlignment="1">
      <alignment horizontal="center" vertical="center" shrinkToFit="1"/>
    </xf>
    <xf numFmtId="0" fontId="4" fillId="0" borderId="21" xfId="0" applyFont="1" applyBorder="1" applyAlignment="1">
      <alignment horizontal="left" vertical="center" indent="2" shrinkToFit="1"/>
    </xf>
    <xf numFmtId="0" fontId="4" fillId="0" borderId="77" xfId="0" applyFont="1" applyBorder="1" applyAlignment="1">
      <alignment horizontal="left" vertical="center" indent="2" shrinkToFit="1"/>
    </xf>
    <xf numFmtId="0" fontId="4" fillId="0" borderId="81" xfId="0" applyFont="1" applyBorder="1" applyAlignment="1">
      <alignment horizontal="left" vertical="center" indent="2" shrinkToFit="1"/>
    </xf>
    <xf numFmtId="0" fontId="4" fillId="0" borderId="82" xfId="0" applyFont="1" applyBorder="1" applyAlignment="1">
      <alignment horizontal="left" vertical="center" indent="2" shrinkToFit="1"/>
    </xf>
    <xf numFmtId="0" fontId="13" fillId="0" borderId="83" xfId="0" applyFont="1" applyBorder="1" applyAlignment="1">
      <alignment horizontal="center" vertical="center" shrinkToFit="1"/>
    </xf>
    <xf numFmtId="0" fontId="13" fillId="0" borderId="61" xfId="0" applyFont="1" applyBorder="1" applyAlignment="1">
      <alignment horizontal="center" vertical="center" shrinkToFit="1"/>
    </xf>
    <xf numFmtId="0" fontId="6" fillId="0" borderId="73" xfId="0" applyFont="1" applyBorder="1" applyAlignment="1">
      <alignment horizontal="center" vertical="center"/>
    </xf>
    <xf numFmtId="0" fontId="13" fillId="0" borderId="40" xfId="0" applyFont="1" applyBorder="1" applyAlignment="1">
      <alignment horizontal="center" vertical="center"/>
    </xf>
    <xf numFmtId="0" fontId="6" fillId="0" borderId="59" xfId="0" applyFont="1" applyBorder="1" applyAlignment="1">
      <alignment horizontal="center" vertical="center"/>
    </xf>
    <xf numFmtId="0" fontId="6" fillId="0" borderId="60" xfId="0" applyFont="1" applyBorder="1" applyAlignment="1">
      <alignment horizontal="center" vertical="center"/>
    </xf>
    <xf numFmtId="0" fontId="6" fillId="0" borderId="61" xfId="0" applyFont="1" applyBorder="1" applyAlignment="1">
      <alignment horizontal="center" vertical="center"/>
    </xf>
    <xf numFmtId="0" fontId="6" fillId="0" borderId="73" xfId="0" quotePrefix="1" applyFont="1" applyBorder="1" applyAlignment="1">
      <alignment horizontal="center" vertical="center"/>
    </xf>
    <xf numFmtId="0" fontId="6" fillId="0" borderId="52" xfId="0" quotePrefix="1" applyFont="1" applyBorder="1" applyAlignment="1">
      <alignment horizontal="center" vertical="center"/>
    </xf>
    <xf numFmtId="176" fontId="8" fillId="0" borderId="64" xfId="2" applyNumberFormat="1" applyFont="1" applyBorder="1" applyAlignment="1">
      <alignment horizontal="right" vertical="center" indent="1"/>
    </xf>
    <xf numFmtId="176" fontId="8" fillId="0" borderId="65" xfId="2" applyNumberFormat="1" applyFont="1" applyBorder="1" applyAlignment="1">
      <alignment horizontal="right" vertical="center" indent="1"/>
    </xf>
    <xf numFmtId="176" fontId="8" fillId="0" borderId="3" xfId="2" applyNumberFormat="1" applyFont="1" applyBorder="1" applyAlignment="1">
      <alignment horizontal="right" vertical="center" indent="1"/>
    </xf>
    <xf numFmtId="176" fontId="8" fillId="0" borderId="45" xfId="2" applyNumberFormat="1" applyFont="1" applyBorder="1" applyAlignment="1">
      <alignment horizontal="right" vertical="center" indent="1"/>
    </xf>
    <xf numFmtId="176" fontId="8" fillId="0" borderId="67" xfId="2" applyNumberFormat="1" applyFont="1" applyBorder="1" applyAlignment="1">
      <alignment horizontal="right" vertical="center" indent="1"/>
    </xf>
    <xf numFmtId="176" fontId="8" fillId="0" borderId="68" xfId="2" applyNumberFormat="1" applyFont="1" applyBorder="1" applyAlignment="1">
      <alignment horizontal="right" vertical="center" indent="1"/>
    </xf>
    <xf numFmtId="0" fontId="13" fillId="0" borderId="3" xfId="0" applyFont="1" applyBorder="1" applyAlignment="1">
      <alignment horizontal="center" vertical="center"/>
    </xf>
    <xf numFmtId="0" fontId="13" fillId="0" borderId="45" xfId="0" applyFont="1" applyBorder="1" applyAlignment="1">
      <alignment horizontal="center" vertical="center"/>
    </xf>
    <xf numFmtId="0" fontId="6" fillId="0" borderId="74" xfId="0" applyFont="1" applyBorder="1" applyAlignment="1">
      <alignment horizontal="center" vertical="center"/>
    </xf>
    <xf numFmtId="0" fontId="6" fillId="0" borderId="75" xfId="0" applyFont="1" applyBorder="1" applyAlignment="1">
      <alignment horizontal="center" vertical="center"/>
    </xf>
    <xf numFmtId="0" fontId="4" fillId="0" borderId="29" xfId="0" applyFont="1" applyBorder="1" applyAlignment="1">
      <alignment horizontal="center" vertical="center"/>
    </xf>
    <xf numFmtId="0" fontId="4" fillId="0" borderId="30" xfId="0" applyFont="1" applyBorder="1" applyAlignment="1">
      <alignment horizontal="center" vertical="center"/>
    </xf>
    <xf numFmtId="0" fontId="4" fillId="0" borderId="39" xfId="0" applyFont="1" applyBorder="1" applyAlignment="1">
      <alignment horizontal="center" vertical="center"/>
    </xf>
    <xf numFmtId="0" fontId="4" fillId="0" borderId="30" xfId="0" applyFont="1" applyBorder="1" applyAlignment="1">
      <alignment horizontal="left" vertical="center" indent="2"/>
    </xf>
    <xf numFmtId="0" fontId="4" fillId="0" borderId="33" xfId="0" applyFont="1" applyBorder="1" applyAlignment="1">
      <alignment horizontal="left" vertical="center" indent="2"/>
    </xf>
    <xf numFmtId="0" fontId="4" fillId="0" borderId="0" xfId="0" applyFont="1" applyAlignment="1">
      <alignment horizontal="left" vertical="center" indent="2"/>
    </xf>
    <xf numFmtId="0" fontId="4" fillId="0" borderId="35" xfId="0" applyFont="1" applyBorder="1" applyAlignment="1">
      <alignment horizontal="left" vertical="center" indent="2"/>
    </xf>
    <xf numFmtId="6" fontId="4" fillId="0" borderId="94" xfId="1" applyFont="1" applyBorder="1" applyAlignment="1" applyProtection="1">
      <alignment horizontal="center" vertical="center"/>
      <protection locked="0"/>
    </xf>
    <xf numFmtId="6" fontId="4" fillId="0" borderId="64" xfId="1" applyFont="1" applyBorder="1" applyAlignment="1" applyProtection="1">
      <alignment horizontal="center" vertical="center"/>
      <protection locked="0"/>
    </xf>
    <xf numFmtId="6" fontId="4" fillId="0" borderId="95" xfId="1" applyFont="1" applyBorder="1" applyAlignment="1" applyProtection="1">
      <alignment horizontal="center" vertical="center"/>
      <protection locked="0"/>
    </xf>
    <xf numFmtId="6" fontId="4" fillId="0" borderId="3" xfId="1" applyFont="1" applyBorder="1" applyAlignment="1" applyProtection="1">
      <alignment horizontal="center" vertical="center"/>
      <protection locked="0"/>
    </xf>
    <xf numFmtId="6" fontId="4" fillId="0" borderId="96" xfId="1" applyFont="1" applyBorder="1" applyAlignment="1" applyProtection="1">
      <alignment horizontal="center" vertical="center"/>
      <protection locked="0"/>
    </xf>
    <xf numFmtId="6" fontId="4" fillId="0" borderId="67" xfId="1" applyFont="1" applyBorder="1" applyAlignment="1" applyProtection="1">
      <alignment horizontal="center" vertical="center"/>
      <protection locked="0"/>
    </xf>
    <xf numFmtId="0" fontId="8" fillId="0" borderId="51" xfId="2" quotePrefix="1" applyNumberFormat="1" applyFont="1" applyBorder="1" applyAlignment="1">
      <alignment horizontal="center" vertical="center"/>
    </xf>
    <xf numFmtId="0" fontId="8" fillId="0" borderId="51" xfId="2" applyNumberFormat="1" applyFont="1" applyBorder="1" applyAlignment="1">
      <alignment horizontal="center" vertical="center"/>
    </xf>
    <xf numFmtId="0" fontId="8" fillId="0" borderId="92" xfId="2" applyNumberFormat="1" applyFont="1" applyBorder="1" applyAlignment="1">
      <alignment horizontal="center" vertical="center"/>
    </xf>
    <xf numFmtId="0" fontId="8" fillId="0" borderId="90" xfId="2" applyNumberFormat="1" applyFont="1" applyBorder="1" applyAlignment="1">
      <alignment horizontal="center" vertical="center"/>
    </xf>
    <xf numFmtId="0" fontId="8" fillId="0" borderId="93" xfId="2" applyNumberFormat="1" applyFont="1" applyBorder="1" applyAlignment="1">
      <alignment horizontal="center" vertical="center"/>
    </xf>
    <xf numFmtId="38" fontId="6" fillId="0" borderId="3" xfId="2" applyFont="1" applyBorder="1" applyAlignment="1">
      <alignment horizontal="right" vertical="center"/>
    </xf>
    <xf numFmtId="38" fontId="6" fillId="0" borderId="3" xfId="2" applyFont="1" applyBorder="1" applyAlignment="1">
      <alignment horizontal="right" vertical="center" indent="1"/>
    </xf>
    <xf numFmtId="38" fontId="6" fillId="0" borderId="45" xfId="2" applyFont="1" applyBorder="1" applyAlignment="1">
      <alignment horizontal="right" vertical="center" indent="1"/>
    </xf>
    <xf numFmtId="6" fontId="4" fillId="0" borderId="11" xfId="1" applyFont="1" applyBorder="1" applyAlignment="1" applyProtection="1">
      <alignment horizontal="center" vertical="center"/>
      <protection locked="0"/>
    </xf>
    <xf numFmtId="6" fontId="4" fillId="0" borderId="15" xfId="1" applyFont="1" applyBorder="1" applyAlignment="1" applyProtection="1">
      <alignment horizontal="center" vertical="center"/>
      <protection locked="0"/>
    </xf>
    <xf numFmtId="6" fontId="4" fillId="0" borderId="4" xfId="1" applyFont="1" applyBorder="1" applyAlignment="1" applyProtection="1">
      <alignment horizontal="center" vertical="center"/>
      <protection locked="0"/>
    </xf>
    <xf numFmtId="0" fontId="8" fillId="0" borderId="60" xfId="2" applyNumberFormat="1" applyFont="1" applyBorder="1" applyAlignment="1">
      <alignment horizontal="center" vertical="center"/>
    </xf>
    <xf numFmtId="0" fontId="8" fillId="0" borderId="91" xfId="2" applyNumberFormat="1" applyFont="1" applyBorder="1" applyAlignment="1">
      <alignment horizontal="center" vertical="center"/>
    </xf>
    <xf numFmtId="0" fontId="6" fillId="0" borderId="55" xfId="0" applyFont="1" applyBorder="1" applyAlignment="1">
      <alignment horizontal="right" vertical="center" shrinkToFit="1"/>
    </xf>
    <xf numFmtId="0" fontId="6" fillId="0" borderId="56" xfId="0" applyFont="1" applyBorder="1" applyAlignment="1">
      <alignment horizontal="right" vertical="center" shrinkToFit="1"/>
    </xf>
    <xf numFmtId="0" fontId="6" fillId="0" borderId="24" xfId="0" applyFont="1" applyBorder="1" applyAlignment="1">
      <alignment horizontal="right" vertical="center" shrinkToFit="1"/>
    </xf>
    <xf numFmtId="0" fontId="6" fillId="0" borderId="25" xfId="0" applyFont="1" applyBorder="1" applyAlignment="1">
      <alignment horizontal="right" vertical="center" shrinkToFit="1"/>
    </xf>
    <xf numFmtId="0" fontId="6" fillId="0" borderId="14" xfId="0" applyFont="1" applyBorder="1" applyAlignment="1">
      <alignment vertical="center"/>
    </xf>
    <xf numFmtId="0" fontId="6" fillId="0" borderId="15" xfId="0" applyFont="1" applyBorder="1" applyAlignment="1">
      <alignment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38" fontId="6" fillId="0" borderId="3" xfId="2" applyFont="1" applyBorder="1" applyAlignment="1">
      <alignment horizontal="center" vertical="center"/>
    </xf>
    <xf numFmtId="176" fontId="8" fillId="0" borderId="51" xfId="2" quotePrefix="1" applyNumberFormat="1" applyFont="1" applyBorder="1" applyAlignment="1">
      <alignment horizontal="center" vertical="center"/>
    </xf>
    <xf numFmtId="176" fontId="8" fillId="0" borderId="51" xfId="2" applyNumberFormat="1" applyFont="1" applyBorder="1" applyAlignment="1">
      <alignment horizontal="center" vertical="center"/>
    </xf>
    <xf numFmtId="176" fontId="8" fillId="0" borderId="92" xfId="2" applyNumberFormat="1" applyFont="1" applyBorder="1" applyAlignment="1">
      <alignment horizontal="center" vertical="center"/>
    </xf>
    <xf numFmtId="0" fontId="6" fillId="0" borderId="4" xfId="0" applyFont="1" applyBorder="1" applyAlignment="1">
      <alignment horizontal="center" vertical="center"/>
    </xf>
    <xf numFmtId="0" fontId="6" fillId="0" borderId="3" xfId="0" applyFont="1" applyBorder="1" applyAlignment="1">
      <alignment horizontal="center" vertical="center"/>
    </xf>
    <xf numFmtId="0" fontId="6" fillId="0" borderId="13" xfId="0" applyFont="1" applyBorder="1" applyAlignment="1">
      <alignment horizontal="center" vertical="center"/>
    </xf>
    <xf numFmtId="176" fontId="8" fillId="0" borderId="4" xfId="2" applyNumberFormat="1" applyFont="1" applyBorder="1" applyAlignment="1">
      <alignment horizontal="right" vertical="center" indent="1"/>
    </xf>
    <xf numFmtId="38" fontId="8" fillId="0" borderId="4" xfId="2" applyFont="1" applyBorder="1" applyAlignment="1">
      <alignment horizontal="right" vertical="center" indent="1"/>
    </xf>
    <xf numFmtId="38" fontId="8" fillId="0" borderId="3" xfId="2" applyFont="1" applyBorder="1" applyAlignment="1">
      <alignment horizontal="right" vertical="center" indent="1"/>
    </xf>
    <xf numFmtId="38" fontId="8" fillId="0" borderId="45" xfId="2" applyFont="1" applyBorder="1" applyAlignment="1">
      <alignment horizontal="right" vertical="center" indent="1"/>
    </xf>
    <xf numFmtId="0" fontId="6" fillId="0" borderId="8" xfId="0" applyFont="1" applyBorder="1" applyAlignment="1">
      <alignment horizontal="center" vertical="center" shrinkToFit="1"/>
    </xf>
    <xf numFmtId="0" fontId="6" fillId="0" borderId="0" xfId="0" applyFont="1" applyAlignment="1">
      <alignment horizontal="center" vertical="center" shrinkToFit="1"/>
    </xf>
    <xf numFmtId="0" fontId="6" fillId="0" borderId="1" xfId="0" applyFont="1" applyBorder="1" applyAlignment="1">
      <alignment horizontal="center" vertical="center" shrinkToFit="1"/>
    </xf>
    <xf numFmtId="0" fontId="6" fillId="0" borderId="87" xfId="0" applyFont="1" applyBorder="1" applyAlignment="1">
      <alignment horizontal="center" vertical="center"/>
    </xf>
    <xf numFmtId="0" fontId="6" fillId="0" borderId="89" xfId="0" applyFont="1" applyBorder="1" applyAlignment="1">
      <alignment horizontal="center" vertical="center"/>
    </xf>
    <xf numFmtId="0" fontId="6" fillId="0" borderId="69" xfId="0" applyFont="1" applyBorder="1" applyAlignment="1">
      <alignment horizontal="center" vertical="center"/>
    </xf>
    <xf numFmtId="38" fontId="8" fillId="0" borderId="67" xfId="2" applyFont="1" applyBorder="1" applyAlignment="1">
      <alignment horizontal="right" vertical="center" indent="1"/>
    </xf>
    <xf numFmtId="38" fontId="8" fillId="0" borderId="68" xfId="2" applyFont="1" applyBorder="1" applyAlignment="1">
      <alignment horizontal="right" vertical="center" indent="1"/>
    </xf>
    <xf numFmtId="0" fontId="6" fillId="0" borderId="57" xfId="0" applyFont="1" applyBorder="1" applyAlignment="1">
      <alignment horizontal="right" vertical="center" shrinkToFit="1"/>
    </xf>
    <xf numFmtId="0" fontId="6" fillId="0" borderId="28" xfId="0" applyFont="1" applyBorder="1" applyAlignment="1">
      <alignment horizontal="right" vertical="center" shrinkToFit="1"/>
    </xf>
    <xf numFmtId="0" fontId="6" fillId="0" borderId="84" xfId="0" applyFont="1" applyBorder="1" applyAlignment="1">
      <alignment vertical="center"/>
    </xf>
    <xf numFmtId="0" fontId="6" fillId="0" borderId="84" xfId="0" applyFont="1" applyBorder="1" applyAlignment="1">
      <alignment horizontal="center" vertical="center"/>
    </xf>
    <xf numFmtId="38" fontId="6" fillId="0" borderId="7" xfId="2" applyFont="1" applyBorder="1" applyAlignment="1">
      <alignment horizontal="right" vertical="center"/>
    </xf>
    <xf numFmtId="38" fontId="6" fillId="0" borderId="8" xfId="2" applyFont="1" applyBorder="1" applyAlignment="1">
      <alignment horizontal="right" vertical="center"/>
    </xf>
    <xf numFmtId="38" fontId="6" fillId="0" borderId="23" xfId="2" applyFont="1" applyBorder="1" applyAlignment="1">
      <alignment horizontal="right" vertical="center"/>
    </xf>
    <xf numFmtId="38" fontId="6" fillId="0" borderId="2" xfId="2" applyFont="1" applyBorder="1" applyAlignment="1">
      <alignment horizontal="right" vertical="center"/>
    </xf>
    <xf numFmtId="38" fontId="6" fillId="0" borderId="7" xfId="2" applyFont="1" applyBorder="1" applyAlignment="1">
      <alignment horizontal="center" vertical="center"/>
    </xf>
    <xf numFmtId="38" fontId="6" fillId="0" borderId="8" xfId="2" applyFont="1" applyBorder="1" applyAlignment="1">
      <alignment horizontal="center" vertical="center"/>
    </xf>
    <xf numFmtId="38" fontId="6" fillId="0" borderId="23" xfId="2" applyFont="1" applyBorder="1" applyAlignment="1">
      <alignment horizontal="center" vertical="center"/>
    </xf>
    <xf numFmtId="38" fontId="6" fillId="0" borderId="2" xfId="2" applyFont="1" applyBorder="1" applyAlignment="1">
      <alignment horizontal="center" vertical="center"/>
    </xf>
    <xf numFmtId="38" fontId="6" fillId="0" borderId="9" xfId="2" applyFont="1" applyBorder="1" applyAlignment="1">
      <alignment horizontal="right" vertical="center"/>
    </xf>
    <xf numFmtId="38" fontId="6" fillId="0" borderId="27" xfId="2" applyFont="1" applyBorder="1" applyAlignment="1">
      <alignment horizontal="right" vertical="center"/>
    </xf>
    <xf numFmtId="38" fontId="6" fillId="0" borderId="7" xfId="2" applyFont="1" applyBorder="1" applyAlignment="1">
      <alignment horizontal="right" vertical="center" indent="1"/>
    </xf>
    <xf numFmtId="38" fontId="6" fillId="0" borderId="8" xfId="2" applyFont="1" applyBorder="1" applyAlignment="1">
      <alignment horizontal="right" vertical="center" indent="1"/>
    </xf>
    <xf numFmtId="38" fontId="6" fillId="0" borderId="38" xfId="2" applyFont="1" applyBorder="1" applyAlignment="1">
      <alignment horizontal="right" vertical="center" indent="1"/>
    </xf>
    <xf numFmtId="38" fontId="6" fillId="0" borderId="23" xfId="2" applyFont="1" applyBorder="1" applyAlignment="1">
      <alignment horizontal="right" vertical="center" indent="1"/>
    </xf>
    <xf numFmtId="38" fontId="6" fillId="0" borderId="2" xfId="2" applyFont="1" applyBorder="1" applyAlignment="1">
      <alignment horizontal="right" vertical="center" indent="1"/>
    </xf>
    <xf numFmtId="38" fontId="6" fillId="0" borderId="47" xfId="2" applyFont="1" applyBorder="1" applyAlignment="1">
      <alignment horizontal="right" vertical="center" indent="1"/>
    </xf>
    <xf numFmtId="0" fontId="4" fillId="0" borderId="14" xfId="0" applyFont="1" applyBorder="1"/>
    <xf numFmtId="0" fontId="4" fillId="0" borderId="15" xfId="0" applyFont="1" applyBorder="1"/>
    <xf numFmtId="9" fontId="6" fillId="0" borderId="48" xfId="0" applyNumberFormat="1" applyFont="1" applyBorder="1" applyAlignment="1">
      <alignment horizontal="center" vertical="center"/>
    </xf>
    <xf numFmtId="9" fontId="6" fillId="0" borderId="17" xfId="0" applyNumberFormat="1" applyFont="1" applyBorder="1" applyAlignment="1">
      <alignment horizontal="center" vertical="center"/>
    </xf>
    <xf numFmtId="9" fontId="6" fillId="0" borderId="18" xfId="0" applyNumberFormat="1" applyFont="1" applyBorder="1" applyAlignment="1">
      <alignment horizontal="center" vertical="center"/>
    </xf>
    <xf numFmtId="9" fontId="6" fillId="0" borderId="39" xfId="0" applyNumberFormat="1" applyFont="1" applyBorder="1" applyAlignment="1">
      <alignment horizontal="center" vertical="center"/>
    </xf>
    <xf numFmtId="9" fontId="6" fillId="0" borderId="1" xfId="0" applyNumberFormat="1" applyFont="1" applyBorder="1" applyAlignment="1">
      <alignment horizontal="center" vertical="center"/>
    </xf>
    <xf numFmtId="9" fontId="6" fillId="0" borderId="11" xfId="0" applyNumberFormat="1" applyFont="1" applyBorder="1" applyAlignment="1">
      <alignment horizontal="center" vertical="center"/>
    </xf>
    <xf numFmtId="9" fontId="6" fillId="0" borderId="16" xfId="0" applyNumberFormat="1" applyFont="1" applyBorder="1" applyAlignment="1">
      <alignment horizontal="center" vertical="center"/>
    </xf>
    <xf numFmtId="9" fontId="6" fillId="0" borderId="10" xfId="0" applyNumberFormat="1" applyFont="1" applyBorder="1" applyAlignment="1">
      <alignment horizontal="center" vertical="center"/>
    </xf>
    <xf numFmtId="0" fontId="4" fillId="0" borderId="16" xfId="0" applyFont="1" applyBorder="1" applyAlignment="1">
      <alignment horizontal="center" vertical="center"/>
    </xf>
    <xf numFmtId="0" fontId="4" fillId="0" borderId="17" xfId="0" applyFont="1" applyBorder="1" applyAlignment="1">
      <alignment horizontal="center" vertical="center"/>
    </xf>
    <xf numFmtId="0" fontId="4" fillId="0" borderId="49" xfId="0" applyFont="1" applyBorder="1" applyAlignment="1">
      <alignment horizontal="center" vertical="center"/>
    </xf>
    <xf numFmtId="0" fontId="4" fillId="0" borderId="10" xfId="0" applyFont="1" applyBorder="1" applyAlignment="1">
      <alignment horizontal="center" vertical="center"/>
    </xf>
    <xf numFmtId="0" fontId="4" fillId="0" borderId="36" xfId="0" applyFont="1" applyBorder="1" applyAlignment="1">
      <alignment horizontal="center" vertical="center"/>
    </xf>
    <xf numFmtId="0" fontId="6" fillId="0" borderId="55" xfId="0" applyFont="1" applyBorder="1" applyAlignment="1">
      <alignment horizontal="center" vertical="center"/>
    </xf>
    <xf numFmtId="0" fontId="6" fillId="0" borderId="85" xfId="0" applyFont="1" applyBorder="1" applyAlignment="1">
      <alignment horizontal="center" vertical="center"/>
    </xf>
    <xf numFmtId="0" fontId="6" fillId="0" borderId="57" xfId="0" applyFont="1" applyBorder="1" applyAlignment="1">
      <alignment horizontal="center" vertical="center"/>
    </xf>
    <xf numFmtId="0" fontId="6" fillId="0" borderId="86" xfId="0" applyFont="1" applyBorder="1" applyAlignment="1">
      <alignment horizontal="center" vertical="center"/>
    </xf>
    <xf numFmtId="176" fontId="6" fillId="0" borderId="50" xfId="2" applyNumberFormat="1" applyFont="1" applyBorder="1" applyAlignment="1">
      <alignment horizontal="right" vertical="center" indent="1"/>
    </xf>
    <xf numFmtId="176" fontId="6" fillId="0" borderId="24" xfId="2" applyNumberFormat="1" applyFont="1" applyBorder="1" applyAlignment="1">
      <alignment horizontal="right" vertical="center" indent="1"/>
    </xf>
    <xf numFmtId="176" fontId="6" fillId="0" borderId="51" xfId="2" applyNumberFormat="1" applyFont="1" applyBorder="1" applyAlignment="1">
      <alignment horizontal="right" vertical="center" indent="1"/>
    </xf>
    <xf numFmtId="176" fontId="6" fillId="0" borderId="53" xfId="2" applyNumberFormat="1" applyFont="1" applyBorder="1" applyAlignment="1">
      <alignment horizontal="right" vertical="center" indent="1"/>
    </xf>
    <xf numFmtId="176" fontId="6" fillId="0" borderId="86" xfId="2" applyNumberFormat="1" applyFont="1" applyBorder="1" applyAlignment="1">
      <alignment horizontal="right" vertical="center" indent="1"/>
    </xf>
    <xf numFmtId="176" fontId="6" fillId="0" borderId="28" xfId="2" applyNumberFormat="1" applyFont="1" applyBorder="1" applyAlignment="1">
      <alignment horizontal="right" vertical="center" indent="1"/>
    </xf>
    <xf numFmtId="38" fontId="6" fillId="0" borderId="19" xfId="2" applyFont="1" applyBorder="1" applyAlignment="1">
      <alignment horizontal="center" vertical="center"/>
    </xf>
    <xf numFmtId="38" fontId="6" fillId="0" borderId="6" xfId="2" applyFont="1" applyBorder="1" applyAlignment="1">
      <alignment horizontal="center" vertical="center"/>
    </xf>
    <xf numFmtId="176" fontId="6" fillId="0" borderId="26" xfId="2" applyNumberFormat="1" applyFont="1" applyBorder="1" applyAlignment="1">
      <alignment horizontal="right" vertical="center" indent="1"/>
    </xf>
    <xf numFmtId="176" fontId="6" fillId="0" borderId="8" xfId="2" applyNumberFormat="1" applyFont="1" applyBorder="1" applyAlignment="1">
      <alignment horizontal="right" vertical="center" indent="1"/>
    </xf>
    <xf numFmtId="176" fontId="6" fillId="0" borderId="9" xfId="2" applyNumberFormat="1" applyFont="1" applyBorder="1" applyAlignment="1">
      <alignment horizontal="right" vertical="center" indent="1"/>
    </xf>
    <xf numFmtId="176" fontId="6" fillId="0" borderId="5" xfId="2" applyNumberFormat="1" applyFont="1" applyBorder="1" applyAlignment="1">
      <alignment horizontal="right" vertical="center" indent="1"/>
    </xf>
    <xf numFmtId="176" fontId="6" fillId="0" borderId="6" xfId="2" applyNumberFormat="1" applyFont="1" applyBorder="1" applyAlignment="1">
      <alignment horizontal="right" vertical="center" indent="1"/>
    </xf>
    <xf numFmtId="176" fontId="6" fillId="0" borderId="20" xfId="2" applyNumberFormat="1" applyFont="1" applyBorder="1" applyAlignment="1">
      <alignment horizontal="right" vertical="center" indent="1"/>
    </xf>
    <xf numFmtId="176" fontId="6" fillId="0" borderId="38" xfId="2" applyNumberFormat="1" applyFont="1" applyBorder="1" applyAlignment="1">
      <alignment horizontal="right" vertical="center" indent="1"/>
    </xf>
    <xf numFmtId="176" fontId="6" fillId="0" borderId="46" xfId="2" applyNumberFormat="1" applyFont="1" applyBorder="1" applyAlignment="1">
      <alignment horizontal="right" vertical="center" indent="1"/>
    </xf>
    <xf numFmtId="0" fontId="8" fillId="0" borderId="34" xfId="0" applyFont="1" applyBorder="1" applyAlignment="1">
      <alignment horizontal="center" vertical="center"/>
    </xf>
    <xf numFmtId="0" fontId="8" fillId="0" borderId="13" xfId="0" applyFont="1" applyBorder="1" applyAlignment="1">
      <alignment horizontal="center" vertical="center"/>
    </xf>
    <xf numFmtId="0" fontId="8" fillId="0" borderId="40" xfId="0" applyFont="1" applyBorder="1" applyAlignment="1">
      <alignment horizontal="center" vertical="center"/>
    </xf>
    <xf numFmtId="0" fontId="8" fillId="0" borderId="41" xfId="0" applyFont="1" applyBorder="1" applyAlignment="1">
      <alignment horizontal="center" vertical="center"/>
    </xf>
    <xf numFmtId="0" fontId="8" fillId="0" borderId="42" xfId="0" applyFont="1" applyBorder="1" applyAlignment="1">
      <alignment horizontal="center" vertical="center"/>
    </xf>
    <xf numFmtId="176" fontId="17" fillId="0" borderId="16" xfId="2" applyNumberFormat="1" applyFont="1" applyBorder="1" applyAlignment="1">
      <alignment horizontal="center" vertical="center"/>
    </xf>
    <xf numFmtId="176" fontId="17" fillId="0" borderId="17" xfId="2" applyNumberFormat="1" applyFont="1" applyBorder="1" applyAlignment="1">
      <alignment horizontal="center" vertical="center"/>
    </xf>
    <xf numFmtId="176" fontId="17" fillId="0" borderId="12" xfId="2" applyNumberFormat="1" applyFont="1" applyBorder="1" applyAlignment="1">
      <alignment horizontal="center" vertical="center"/>
    </xf>
    <xf numFmtId="176" fontId="17" fillId="0" borderId="0" xfId="2" applyNumberFormat="1" applyFont="1" applyBorder="1" applyAlignment="1">
      <alignment horizontal="center" vertical="center"/>
    </xf>
    <xf numFmtId="176" fontId="17" fillId="0" borderId="43" xfId="2" applyNumberFormat="1" applyFont="1" applyBorder="1" applyAlignment="1">
      <alignment horizontal="center" vertical="center"/>
    </xf>
    <xf numFmtId="176" fontId="17" fillId="0" borderId="41" xfId="2" applyNumberFormat="1" applyFont="1" applyBorder="1" applyAlignment="1">
      <alignment horizontal="center" vertical="center"/>
    </xf>
    <xf numFmtId="176" fontId="8" fillId="0" borderId="17" xfId="2" applyNumberFormat="1" applyFont="1" applyBorder="1" applyAlignment="1">
      <alignment horizontal="right" vertical="center"/>
    </xf>
    <xf numFmtId="176" fontId="8" fillId="0" borderId="49" xfId="2" applyNumberFormat="1" applyFont="1" applyBorder="1" applyAlignment="1">
      <alignment horizontal="right" vertical="center"/>
    </xf>
    <xf numFmtId="176" fontId="8" fillId="0" borderId="0" xfId="2" applyNumberFormat="1" applyFont="1" applyBorder="1" applyAlignment="1">
      <alignment horizontal="right" vertical="center"/>
    </xf>
    <xf numFmtId="176" fontId="8" fillId="0" borderId="35" xfId="2" applyNumberFormat="1" applyFont="1" applyBorder="1" applyAlignment="1">
      <alignment horizontal="right" vertical="center"/>
    </xf>
    <xf numFmtId="176" fontId="8" fillId="0" borderId="41" xfId="2" applyNumberFormat="1" applyFont="1" applyBorder="1" applyAlignment="1">
      <alignment horizontal="right" vertical="center"/>
    </xf>
    <xf numFmtId="176" fontId="8" fillId="0" borderId="44" xfId="2" applyNumberFormat="1" applyFont="1" applyBorder="1" applyAlignment="1">
      <alignment horizontal="right" vertical="center"/>
    </xf>
    <xf numFmtId="0" fontId="15" fillId="0" borderId="0" xfId="0" applyFont="1" applyAlignment="1">
      <alignment vertical="top" wrapText="1"/>
    </xf>
    <xf numFmtId="0" fontId="13" fillId="0" borderId="30" xfId="0" applyFont="1" applyBorder="1" applyAlignment="1">
      <alignment vertical="center"/>
    </xf>
    <xf numFmtId="0" fontId="13" fillId="0" borderId="22" xfId="0" applyFont="1" applyBorder="1" applyAlignment="1">
      <alignment vertical="center"/>
    </xf>
    <xf numFmtId="0" fontId="13" fillId="0" borderId="0" xfId="0" applyFont="1" applyAlignment="1">
      <alignment horizontal="right" vertical="center"/>
    </xf>
    <xf numFmtId="0" fontId="13" fillId="0" borderId="1" xfId="0" applyFont="1" applyBorder="1" applyAlignment="1">
      <alignment horizontal="right" vertical="center"/>
    </xf>
    <xf numFmtId="38" fontId="6" fillId="0" borderId="12" xfId="2" applyFont="1" applyBorder="1" applyAlignment="1">
      <alignment horizontal="center" vertical="center"/>
    </xf>
    <xf numFmtId="38" fontId="6" fillId="0" borderId="0" xfId="2" applyFont="1" applyBorder="1" applyAlignment="1">
      <alignment horizontal="center" vertical="center"/>
    </xf>
    <xf numFmtId="176" fontId="6" fillId="0" borderId="70" xfId="2" applyNumberFormat="1" applyFont="1" applyBorder="1" applyAlignment="1">
      <alignment horizontal="right" vertical="center" indent="1"/>
    </xf>
    <xf numFmtId="176" fontId="6" fillId="0" borderId="0" xfId="2" applyNumberFormat="1" applyFont="1" applyBorder="1" applyAlignment="1">
      <alignment horizontal="right" vertical="center" indent="1"/>
    </xf>
    <xf numFmtId="176" fontId="6" fillId="0" borderId="13" xfId="2" applyNumberFormat="1" applyFont="1" applyBorder="1" applyAlignment="1">
      <alignment horizontal="right" vertical="center" indent="1"/>
    </xf>
    <xf numFmtId="176" fontId="6" fillId="0" borderId="71" xfId="2" applyNumberFormat="1" applyFont="1" applyBorder="1" applyAlignment="1">
      <alignment horizontal="right" vertical="center" indent="1"/>
    </xf>
    <xf numFmtId="176" fontId="6" fillId="0" borderId="2" xfId="2" applyNumberFormat="1" applyFont="1" applyBorder="1" applyAlignment="1">
      <alignment horizontal="right" vertical="center" indent="1"/>
    </xf>
    <xf numFmtId="176" fontId="6" fillId="0" borderId="27" xfId="2" applyNumberFormat="1" applyFont="1" applyBorder="1" applyAlignment="1">
      <alignment horizontal="right" vertical="center" indent="1"/>
    </xf>
    <xf numFmtId="176" fontId="6" fillId="0" borderId="35" xfId="2" applyNumberFormat="1" applyFont="1" applyBorder="1" applyAlignment="1">
      <alignment horizontal="right" vertical="center" indent="1"/>
    </xf>
    <xf numFmtId="176" fontId="6" fillId="0" borderId="47" xfId="2" applyNumberFormat="1" applyFont="1" applyBorder="1" applyAlignment="1">
      <alignment horizontal="right" vertical="center" indent="1"/>
    </xf>
    <xf numFmtId="0" fontId="13" fillId="0" borderId="12" xfId="0" applyFont="1" applyBorder="1" applyAlignment="1">
      <alignment horizontal="center"/>
    </xf>
    <xf numFmtId="0" fontId="13" fillId="0" borderId="0" xfId="0" applyFont="1" applyAlignment="1">
      <alignment horizontal="center"/>
    </xf>
    <xf numFmtId="0" fontId="13" fillId="0" borderId="13" xfId="0" applyFont="1" applyBorder="1" applyAlignment="1">
      <alignment horizontal="center"/>
    </xf>
    <xf numFmtId="0" fontId="13" fillId="0" borderId="10" xfId="0" applyFont="1" applyBorder="1" applyAlignment="1">
      <alignment horizontal="center"/>
    </xf>
    <xf numFmtId="0" fontId="13" fillId="0" borderId="1" xfId="0" applyFont="1" applyBorder="1" applyAlignment="1">
      <alignment horizontal="center"/>
    </xf>
    <xf numFmtId="0" fontId="13" fillId="0" borderId="11" xfId="0" applyFont="1" applyBorder="1" applyAlignment="1">
      <alignment horizontal="center"/>
    </xf>
    <xf numFmtId="0" fontId="15" fillId="0" borderId="72" xfId="0" applyFont="1" applyBorder="1" applyAlignment="1">
      <alignment horizontal="center" vertical="center"/>
    </xf>
    <xf numFmtId="0" fontId="15" fillId="0" borderId="0" xfId="0" applyFont="1" applyAlignment="1">
      <alignment horizontal="center" vertical="center"/>
    </xf>
    <xf numFmtId="0" fontId="13" fillId="0" borderId="21" xfId="0" applyFont="1" applyBorder="1" applyAlignment="1">
      <alignment horizontal="center" vertical="center" textRotation="255"/>
    </xf>
    <xf numFmtId="0" fontId="13" fillId="0" borderId="15" xfId="0" applyFont="1" applyBorder="1" applyAlignment="1">
      <alignment horizontal="center" vertical="center" textRotation="255"/>
    </xf>
    <xf numFmtId="0" fontId="13" fillId="0" borderId="21" xfId="0" applyFont="1" applyBorder="1" applyAlignment="1">
      <alignment horizontal="center" vertical="center"/>
    </xf>
    <xf numFmtId="0" fontId="13" fillId="0" borderId="15" xfId="0" applyFont="1" applyBorder="1" applyAlignment="1">
      <alignment horizontal="center" vertical="center"/>
    </xf>
    <xf numFmtId="0" fontId="6" fillId="0" borderId="34" xfId="0" applyFont="1" applyBorder="1" applyAlignment="1">
      <alignment horizontal="center" vertical="center"/>
    </xf>
    <xf numFmtId="0" fontId="6" fillId="0" borderId="40" xfId="0" applyFont="1" applyBorder="1" applyAlignment="1">
      <alignment horizontal="center" vertical="center"/>
    </xf>
    <xf numFmtId="0" fontId="6" fillId="0" borderId="41" xfId="0" applyFont="1" applyBorder="1" applyAlignment="1">
      <alignment horizontal="center" vertical="center"/>
    </xf>
    <xf numFmtId="0" fontId="6" fillId="0" borderId="42" xfId="0" applyFont="1" applyBorder="1" applyAlignment="1">
      <alignment horizontal="center" vertical="center"/>
    </xf>
    <xf numFmtId="176" fontId="6" fillId="0" borderId="15" xfId="2" applyNumberFormat="1" applyFont="1" applyBorder="1" applyAlignment="1">
      <alignment horizontal="right" vertical="center" indent="1"/>
    </xf>
    <xf numFmtId="176" fontId="6" fillId="0" borderId="66" xfId="2" applyNumberFormat="1" applyFont="1" applyBorder="1" applyAlignment="1">
      <alignment horizontal="right" vertical="center" indent="1"/>
    </xf>
    <xf numFmtId="176" fontId="6" fillId="0" borderId="67" xfId="2" applyNumberFormat="1" applyFont="1" applyBorder="1" applyAlignment="1">
      <alignment horizontal="right" vertical="center" indent="1"/>
    </xf>
    <xf numFmtId="176" fontId="6" fillId="0" borderId="68" xfId="2" applyNumberFormat="1" applyFont="1" applyBorder="1" applyAlignment="1">
      <alignment horizontal="right" vertical="center" indent="1"/>
    </xf>
    <xf numFmtId="0" fontId="6" fillId="0" borderId="29" xfId="0" applyFont="1" applyBorder="1" applyAlignment="1">
      <alignment horizontal="center" vertical="center"/>
    </xf>
    <xf numFmtId="0" fontId="6" fillId="0" borderId="31" xfId="0" applyFont="1" applyBorder="1" applyAlignment="1">
      <alignment horizontal="center" vertical="center"/>
    </xf>
    <xf numFmtId="176" fontId="6" fillId="0" borderId="64" xfId="2" applyNumberFormat="1" applyFont="1" applyBorder="1" applyAlignment="1">
      <alignment horizontal="right" vertical="center" indent="1"/>
    </xf>
    <xf numFmtId="176" fontId="6" fillId="0" borderId="65" xfId="2" applyNumberFormat="1" applyFont="1" applyBorder="1" applyAlignment="1">
      <alignment horizontal="right" vertical="center" indent="1"/>
    </xf>
    <xf numFmtId="0" fontId="6" fillId="0" borderId="56" xfId="0" applyFont="1" applyBorder="1" applyAlignment="1">
      <alignment horizontal="center" vertical="center"/>
    </xf>
    <xf numFmtId="0" fontId="6" fillId="0" borderId="25" xfId="0" applyFont="1" applyBorder="1" applyAlignment="1">
      <alignment horizontal="center" vertical="center"/>
    </xf>
    <xf numFmtId="176" fontId="6" fillId="0" borderId="3" xfId="2" applyNumberFormat="1" applyFont="1" applyBorder="1" applyAlignment="1">
      <alignment horizontal="right" vertical="center" indent="1"/>
    </xf>
    <xf numFmtId="176" fontId="6" fillId="0" borderId="45" xfId="2" applyNumberFormat="1" applyFont="1" applyBorder="1" applyAlignment="1">
      <alignment horizontal="right" vertical="center" indent="1"/>
    </xf>
    <xf numFmtId="0" fontId="4" fillId="0" borderId="40" xfId="0" applyFont="1" applyBorder="1" applyAlignment="1">
      <alignment horizontal="center" vertical="center"/>
    </xf>
    <xf numFmtId="0" fontId="4" fillId="0" borderId="41" xfId="0" applyFont="1" applyBorder="1" applyAlignment="1">
      <alignment horizontal="center" vertical="center"/>
    </xf>
    <xf numFmtId="0" fontId="4" fillId="0" borderId="30" xfId="0" applyFont="1" applyBorder="1" applyAlignment="1">
      <alignment horizontal="left" vertical="center" indent="3"/>
    </xf>
    <xf numFmtId="0" fontId="4" fillId="0" borderId="33" xfId="0" applyFont="1" applyBorder="1" applyAlignment="1">
      <alignment horizontal="left" vertical="center" indent="3"/>
    </xf>
    <xf numFmtId="0" fontId="4" fillId="0" borderId="41" xfId="0" applyFont="1" applyBorder="1" applyAlignment="1">
      <alignment horizontal="left" vertical="center" indent="3"/>
    </xf>
    <xf numFmtId="0" fontId="4" fillId="0" borderId="44" xfId="0" applyFont="1" applyBorder="1" applyAlignment="1">
      <alignment horizontal="left" vertical="center" indent="3"/>
    </xf>
    <xf numFmtId="0" fontId="13" fillId="0" borderId="62" xfId="0" applyFont="1" applyBorder="1" applyAlignment="1">
      <alignment horizontal="center" vertical="center"/>
    </xf>
    <xf numFmtId="0" fontId="13" fillId="0" borderId="63" xfId="0" applyFont="1" applyBorder="1" applyAlignment="1">
      <alignment horizontal="center" vertical="center"/>
    </xf>
    <xf numFmtId="0" fontId="13" fillId="0" borderId="64" xfId="0" applyFont="1" applyBorder="1" applyAlignment="1">
      <alignment horizontal="center" vertical="center"/>
    </xf>
    <xf numFmtId="0" fontId="13" fillId="0" borderId="65" xfId="0" applyFont="1" applyBorder="1" applyAlignment="1">
      <alignment horizontal="center" vertical="center"/>
    </xf>
    <xf numFmtId="38" fontId="6" fillId="0" borderId="9" xfId="2" applyFont="1" applyBorder="1" applyAlignment="1">
      <alignment horizontal="center" vertical="center"/>
    </xf>
    <xf numFmtId="0" fontId="13" fillId="0" borderId="0" xfId="0" applyFont="1" applyAlignment="1">
      <alignment horizontal="left" vertical="center"/>
    </xf>
    <xf numFmtId="0" fontId="13" fillId="0" borderId="30" xfId="0" applyFont="1" applyBorder="1" applyAlignment="1">
      <alignment horizontal="left" vertical="center"/>
    </xf>
    <xf numFmtId="0" fontId="13" fillId="0" borderId="33" xfId="0" applyFont="1" applyBorder="1" applyAlignment="1">
      <alignment horizontal="left" vertical="center"/>
    </xf>
    <xf numFmtId="0" fontId="13" fillId="0" borderId="35" xfId="0" applyFont="1" applyBorder="1" applyAlignment="1">
      <alignment horizontal="left" vertical="center"/>
    </xf>
    <xf numFmtId="0" fontId="6" fillId="0" borderId="12" xfId="0" applyFont="1" applyBorder="1" applyAlignment="1">
      <alignment horizontal="left" vertical="center" wrapText="1" indent="2" shrinkToFit="1"/>
    </xf>
    <xf numFmtId="0" fontId="6" fillId="0" borderId="0" xfId="0" applyFont="1" applyAlignment="1">
      <alignment horizontal="left" vertical="center" wrapText="1" indent="2" shrinkToFit="1"/>
    </xf>
    <xf numFmtId="0" fontId="6" fillId="0" borderId="35" xfId="0" applyFont="1" applyBorder="1" applyAlignment="1">
      <alignment horizontal="left" vertical="center" wrapText="1" indent="2" shrinkToFit="1"/>
    </xf>
    <xf numFmtId="0" fontId="13" fillId="0" borderId="29" xfId="0" applyFont="1" applyBorder="1" applyAlignment="1">
      <alignment horizontal="center" vertical="center" shrinkToFit="1"/>
    </xf>
    <xf numFmtId="0" fontId="13" fillId="0" borderId="30" xfId="0" applyFont="1" applyBorder="1" applyAlignment="1">
      <alignment horizontal="center" vertical="center" shrinkToFit="1"/>
    </xf>
    <xf numFmtId="0" fontId="13" fillId="0" borderId="31" xfId="0" applyFont="1" applyBorder="1" applyAlignment="1">
      <alignment horizontal="center" vertical="center" shrinkToFit="1"/>
    </xf>
    <xf numFmtId="0" fontId="13" fillId="0" borderId="34" xfId="0" applyFont="1" applyBorder="1" applyAlignment="1">
      <alignment horizontal="center" vertical="center" shrinkToFit="1"/>
    </xf>
    <xf numFmtId="0" fontId="13" fillId="0" borderId="0" xfId="0" applyFont="1" applyAlignment="1">
      <alignment horizontal="center" vertical="center" shrinkToFit="1"/>
    </xf>
    <xf numFmtId="0" fontId="13" fillId="0" borderId="13" xfId="0" applyFont="1" applyBorder="1" applyAlignment="1">
      <alignment horizontal="center" vertical="center" shrinkToFit="1"/>
    </xf>
    <xf numFmtId="0" fontId="6" fillId="0" borderId="58" xfId="0" applyFont="1" applyBorder="1" applyAlignment="1">
      <alignment horizontal="center" vertical="center" shrinkToFit="1"/>
    </xf>
    <xf numFmtId="0" fontId="6" fillId="0" borderId="87" xfId="0" applyFont="1" applyBorder="1" applyAlignment="1">
      <alignment horizontal="center" vertical="center" shrinkToFit="1"/>
    </xf>
    <xf numFmtId="0" fontId="6" fillId="0" borderId="88" xfId="0" applyFont="1" applyBorder="1" applyAlignment="1">
      <alignment horizontal="center" vertical="center" shrinkToFit="1"/>
    </xf>
    <xf numFmtId="0" fontId="6" fillId="0" borderId="89" xfId="0" applyFont="1" applyBorder="1" applyAlignment="1">
      <alignment horizontal="center" vertical="center" shrinkToFit="1"/>
    </xf>
    <xf numFmtId="0" fontId="12" fillId="0" borderId="8" xfId="0" applyFont="1" applyBorder="1" applyAlignment="1">
      <alignment horizontal="center" vertical="center"/>
    </xf>
    <xf numFmtId="0" fontId="12" fillId="0" borderId="0" xfId="0" applyFont="1" applyAlignment="1">
      <alignment horizontal="center" vertical="center"/>
    </xf>
    <xf numFmtId="0" fontId="13" fillId="0" borderId="97" xfId="0" applyFont="1" applyBorder="1" applyAlignment="1">
      <alignment horizontal="center" vertical="center"/>
    </xf>
    <xf numFmtId="0" fontId="13" fillId="0" borderId="98" xfId="0" applyFont="1" applyBorder="1" applyAlignment="1">
      <alignment horizontal="center" vertical="center"/>
    </xf>
    <xf numFmtId="0" fontId="6" fillId="0" borderId="102" xfId="0" applyFont="1" applyBorder="1" applyAlignment="1">
      <alignment horizontal="center" vertical="center"/>
    </xf>
    <xf numFmtId="0" fontId="6" fillId="0" borderId="105" xfId="0" applyFont="1" applyBorder="1" applyAlignment="1">
      <alignment horizontal="center" vertical="center"/>
    </xf>
    <xf numFmtId="0" fontId="6" fillId="0" borderId="103" xfId="0" applyFont="1" applyBorder="1" applyAlignment="1">
      <alignment horizontal="center" vertical="center"/>
    </xf>
    <xf numFmtId="0" fontId="6" fillId="0" borderId="106" xfId="0" applyFont="1" applyBorder="1" applyAlignment="1">
      <alignment horizontal="center" vertical="center"/>
    </xf>
    <xf numFmtId="176" fontId="6" fillId="0" borderId="109" xfId="2" applyNumberFormat="1" applyFont="1" applyBorder="1" applyAlignment="1">
      <alignment horizontal="right" vertical="center" indent="1"/>
    </xf>
    <xf numFmtId="176" fontId="6" fillId="0" borderId="110" xfId="2" applyNumberFormat="1" applyFont="1" applyBorder="1" applyAlignment="1">
      <alignment horizontal="right" vertical="center" indent="1"/>
    </xf>
    <xf numFmtId="0" fontId="6" fillId="0" borderId="7" xfId="0" applyFont="1" applyBorder="1" applyAlignment="1">
      <alignment horizontal="left" vertical="center" indent="1"/>
    </xf>
    <xf numFmtId="0" fontId="6" fillId="0" borderId="8" xfId="0" applyFont="1" applyBorder="1" applyAlignment="1">
      <alignment horizontal="left" vertical="center" indent="1"/>
    </xf>
    <xf numFmtId="0" fontId="6" fillId="0" borderId="9" xfId="0" applyFont="1" applyBorder="1" applyAlignment="1">
      <alignment horizontal="left" vertical="center" indent="1"/>
    </xf>
    <xf numFmtId="0" fontId="6" fillId="0" borderId="10" xfId="0" applyFont="1" applyBorder="1" applyAlignment="1">
      <alignment horizontal="left" vertical="center" indent="1"/>
    </xf>
    <xf numFmtId="0" fontId="6" fillId="0" borderId="1" xfId="0" applyFont="1" applyBorder="1" applyAlignment="1">
      <alignment horizontal="left" vertical="center" indent="1"/>
    </xf>
    <xf numFmtId="0" fontId="6" fillId="0" borderId="11" xfId="0" applyFont="1" applyBorder="1" applyAlignment="1">
      <alignment horizontal="left" vertical="center" indent="1"/>
    </xf>
    <xf numFmtId="38" fontId="6" fillId="0" borderId="10" xfId="2" applyFont="1" applyBorder="1" applyAlignment="1">
      <alignment horizontal="center" vertical="center"/>
    </xf>
    <xf numFmtId="38" fontId="6" fillId="0" borderId="11" xfId="2" applyFont="1" applyBorder="1" applyAlignment="1">
      <alignment horizontal="center" vertical="center"/>
    </xf>
    <xf numFmtId="38" fontId="6" fillId="0" borderId="14" xfId="2" applyFont="1" applyBorder="1" applyAlignment="1">
      <alignment horizontal="center" vertical="center"/>
    </xf>
    <xf numFmtId="38" fontId="6" fillId="0" borderId="15" xfId="2" applyFont="1" applyBorder="1" applyAlignment="1">
      <alignment horizontal="center" vertical="center"/>
    </xf>
    <xf numFmtId="0" fontId="6" fillId="0" borderId="104" xfId="0" applyFont="1" applyBorder="1" applyAlignment="1">
      <alignment horizontal="left" vertical="center" indent="1"/>
    </xf>
    <xf numFmtId="0" fontId="6" fillId="0" borderId="89" xfId="0" applyFont="1" applyBorder="1" applyAlignment="1">
      <alignment horizontal="left" vertical="center" indent="1"/>
    </xf>
    <xf numFmtId="0" fontId="6" fillId="0" borderId="69" xfId="0" applyFont="1" applyBorder="1" applyAlignment="1">
      <alignment horizontal="left" vertical="center" indent="1"/>
    </xf>
    <xf numFmtId="0" fontId="6" fillId="0" borderId="107" xfId="0" applyFont="1" applyBorder="1" applyAlignment="1">
      <alignment horizontal="left" vertical="center" indent="1"/>
    </xf>
    <xf numFmtId="0" fontId="6" fillId="0" borderId="101" xfId="0" applyFont="1" applyBorder="1" applyAlignment="1">
      <alignment horizontal="left" vertical="center" indent="1"/>
    </xf>
    <xf numFmtId="0" fontId="6" fillId="0" borderId="108" xfId="0" applyFont="1" applyBorder="1" applyAlignment="1">
      <alignment horizontal="left" vertical="center" indent="1"/>
    </xf>
    <xf numFmtId="0" fontId="6" fillId="0" borderId="104" xfId="0" applyFont="1" applyBorder="1" applyAlignment="1">
      <alignment horizontal="center" vertical="center"/>
    </xf>
    <xf numFmtId="0" fontId="6" fillId="0" borderId="107" xfId="0" applyFont="1" applyBorder="1" applyAlignment="1">
      <alignment horizontal="center" vertical="center"/>
    </xf>
    <xf numFmtId="0" fontId="6" fillId="0" borderId="101" xfId="0" applyFont="1" applyBorder="1" applyAlignment="1">
      <alignment horizontal="center" vertical="center"/>
    </xf>
    <xf numFmtId="0" fontId="6" fillId="0" borderId="108" xfId="0" applyFont="1" applyBorder="1" applyAlignment="1">
      <alignment horizontal="center" vertical="center"/>
    </xf>
    <xf numFmtId="38" fontId="6" fillId="0" borderId="104" xfId="2" applyFont="1" applyBorder="1" applyAlignment="1">
      <alignment horizontal="center" vertical="center"/>
    </xf>
    <xf numFmtId="38" fontId="6" fillId="0" borderId="69" xfId="2" applyFont="1" applyBorder="1" applyAlignment="1">
      <alignment horizontal="center" vertical="center"/>
    </xf>
    <xf numFmtId="38" fontId="6" fillId="0" borderId="107" xfId="2" applyFont="1" applyBorder="1" applyAlignment="1">
      <alignment horizontal="center" vertical="center"/>
    </xf>
    <xf numFmtId="38" fontId="6" fillId="0" borderId="108" xfId="2" applyFont="1" applyBorder="1" applyAlignment="1">
      <alignment horizontal="center" vertical="center"/>
    </xf>
    <xf numFmtId="38" fontId="6" fillId="0" borderId="67" xfId="2" applyFont="1" applyBorder="1" applyAlignment="1">
      <alignment horizontal="center" vertical="center"/>
    </xf>
    <xf numFmtId="38" fontId="6" fillId="0" borderId="109" xfId="2" applyFont="1" applyBorder="1" applyAlignment="1">
      <alignment horizontal="center" vertical="center"/>
    </xf>
    <xf numFmtId="0" fontId="6" fillId="0" borderId="67" xfId="0" applyFont="1" applyBorder="1" applyAlignment="1">
      <alignment horizontal="center" vertical="center"/>
    </xf>
    <xf numFmtId="0" fontId="6" fillId="0" borderId="109" xfId="0" applyFont="1" applyBorder="1" applyAlignment="1">
      <alignment horizontal="center" vertical="center"/>
    </xf>
    <xf numFmtId="0" fontId="6" fillId="0" borderId="111" xfId="0" applyFont="1" applyBorder="1" applyAlignment="1">
      <alignment horizontal="center" vertical="center"/>
    </xf>
  </cellXfs>
  <cellStyles count="3">
    <cellStyle name="桁区切り" xfId="2" builtinId="6"/>
    <cellStyle name="通貨" xfId="1" builtinId="7"/>
    <cellStyle name="標準" xfId="0" builtinId="0"/>
  </cellStyles>
  <dxfs count="48">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patternType="none">
          <bgColor auto="1"/>
        </patternFill>
      </fill>
    </dxf>
    <dxf>
      <fill>
        <patternFill>
          <bgColor theme="7" tint="0.79998168889431442"/>
        </patternFill>
      </fill>
    </dxf>
    <dxf>
      <font>
        <color auto="1"/>
      </font>
      <fill>
        <patternFill>
          <fgColor auto="1"/>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s>
  <tableStyles count="0" defaultTableStyle="TableStyleMedium2" defaultPivotStyle="PivotStyleLight16"/>
  <colors>
    <mruColors>
      <color rgb="FFC5E0B4"/>
      <color rgb="FFFF99CC"/>
      <color rgb="FF007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46</xdr:col>
      <xdr:colOff>53340</xdr:colOff>
      <xdr:row>8</xdr:row>
      <xdr:rowOff>15240</xdr:rowOff>
    </xdr:from>
    <xdr:to>
      <xdr:col>48</xdr:col>
      <xdr:colOff>76200</xdr:colOff>
      <xdr:row>9</xdr:row>
      <xdr:rowOff>22860</xdr:rowOff>
    </xdr:to>
    <xdr:sp macro="" textlink="">
      <xdr:nvSpPr>
        <xdr:cNvPr id="2" name="楕円 1">
          <a:extLst>
            <a:ext uri="{FF2B5EF4-FFF2-40B4-BE49-F238E27FC236}">
              <a16:creationId xmlns:a16="http://schemas.microsoft.com/office/drawing/2014/main" id="{5DB1D755-9E06-40BB-8CF3-D9883D3193B1}"/>
            </a:ext>
          </a:extLst>
        </xdr:cNvPr>
        <xdr:cNvSpPr/>
      </xdr:nvSpPr>
      <xdr:spPr>
        <a:xfrm>
          <a:off x="10675620" y="1051560"/>
          <a:ext cx="495300" cy="137160"/>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46</xdr:col>
      <xdr:colOff>7620</xdr:colOff>
      <xdr:row>12</xdr:row>
      <xdr:rowOff>99060</xdr:rowOff>
    </xdr:from>
    <xdr:to>
      <xdr:col>49</xdr:col>
      <xdr:colOff>7620</xdr:colOff>
      <xdr:row>14</xdr:row>
      <xdr:rowOff>76200</xdr:rowOff>
    </xdr:to>
    <xdr:sp macro="" textlink="">
      <xdr:nvSpPr>
        <xdr:cNvPr id="3" name="楕円 2">
          <a:extLst>
            <a:ext uri="{FF2B5EF4-FFF2-40B4-BE49-F238E27FC236}">
              <a16:creationId xmlns:a16="http://schemas.microsoft.com/office/drawing/2014/main" id="{D203EFB1-CD2A-44A9-A998-B0A0CA850E5A}"/>
            </a:ext>
          </a:extLst>
        </xdr:cNvPr>
        <xdr:cNvSpPr/>
      </xdr:nvSpPr>
      <xdr:spPr>
        <a:xfrm>
          <a:off x="10629900" y="1653540"/>
          <a:ext cx="708660" cy="236220"/>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46</xdr:col>
      <xdr:colOff>60960</xdr:colOff>
      <xdr:row>10</xdr:row>
      <xdr:rowOff>38100</xdr:rowOff>
    </xdr:from>
    <xdr:to>
      <xdr:col>48</xdr:col>
      <xdr:colOff>83820</xdr:colOff>
      <xdr:row>11</xdr:row>
      <xdr:rowOff>45720</xdr:rowOff>
    </xdr:to>
    <xdr:sp macro="" textlink="">
      <xdr:nvSpPr>
        <xdr:cNvPr id="4" name="楕円 3">
          <a:extLst>
            <a:ext uri="{FF2B5EF4-FFF2-40B4-BE49-F238E27FC236}">
              <a16:creationId xmlns:a16="http://schemas.microsoft.com/office/drawing/2014/main" id="{591D2AD1-FCCA-4F4D-8F82-5287E7752B40}"/>
            </a:ext>
          </a:extLst>
        </xdr:cNvPr>
        <xdr:cNvSpPr/>
      </xdr:nvSpPr>
      <xdr:spPr>
        <a:xfrm>
          <a:off x="10683240" y="1333500"/>
          <a:ext cx="495300" cy="137160"/>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EAAF3D-6FD0-4E1C-A61C-FDBDBC07991B}">
  <sheetPr>
    <pageSetUpPr fitToPage="1"/>
  </sheetPr>
  <dimension ref="A1:BP74"/>
  <sheetViews>
    <sheetView showGridLines="0" tabSelected="1" view="pageBreakPreview" zoomScaleNormal="75" zoomScaleSheetLayoutView="100" workbookViewId="0">
      <selection activeCell="W5" sqref="W5"/>
    </sheetView>
  </sheetViews>
  <sheetFormatPr defaultColWidth="3.44140625" defaultRowHeight="20.25" customHeight="1" x14ac:dyDescent="0.2"/>
  <cols>
    <col min="1" max="1" width="1.6640625" style="1" customWidth="1"/>
    <col min="2" max="44" width="3.44140625" style="1"/>
    <col min="45" max="45" width="1.6640625" style="1" customWidth="1"/>
    <col min="46" max="16384" width="3.44140625" style="1"/>
  </cols>
  <sheetData>
    <row r="1" spans="1:44" ht="10.199999999999999" customHeight="1" x14ac:dyDescent="0.3">
      <c r="A1" s="14"/>
      <c r="B1" s="14"/>
      <c r="C1" s="14"/>
      <c r="D1" s="14"/>
      <c r="E1" s="14"/>
      <c r="F1" s="14"/>
      <c r="G1" s="14"/>
      <c r="H1" s="14"/>
      <c r="I1" s="14"/>
      <c r="J1" s="14"/>
      <c r="K1" s="14"/>
      <c r="L1" s="23"/>
      <c r="M1" s="23"/>
      <c r="N1" s="44" t="s">
        <v>1</v>
      </c>
      <c r="O1" s="44"/>
      <c r="P1" s="44"/>
      <c r="Q1" s="44"/>
      <c r="R1" s="44"/>
      <c r="S1" s="44"/>
      <c r="T1" s="44"/>
      <c r="U1" s="44"/>
      <c r="V1" s="44"/>
      <c r="W1" s="44"/>
      <c r="X1" s="44"/>
      <c r="Y1" s="44"/>
      <c r="Z1" s="44"/>
      <c r="AA1" s="44"/>
      <c r="AB1" s="44"/>
      <c r="AC1" s="44"/>
      <c r="AD1" s="44"/>
      <c r="AE1" s="14"/>
      <c r="AF1" s="14"/>
      <c r="AG1" s="14"/>
      <c r="AH1" s="14"/>
      <c r="AI1" s="14"/>
      <c r="AJ1" s="45"/>
      <c r="AK1" s="45"/>
      <c r="AL1" s="45" t="s">
        <v>4</v>
      </c>
      <c r="AM1" s="45"/>
      <c r="AN1" s="45" t="s">
        <v>3</v>
      </c>
      <c r="AO1" s="45"/>
      <c r="AP1" s="45"/>
      <c r="AQ1" s="45" t="s">
        <v>2</v>
      </c>
      <c r="AR1" s="45"/>
    </row>
    <row r="2" spans="1:44" ht="10.199999999999999" customHeight="1" x14ac:dyDescent="0.3">
      <c r="A2" s="14"/>
      <c r="B2" s="14"/>
      <c r="C2" s="14"/>
      <c r="D2" s="14"/>
      <c r="E2" s="14"/>
      <c r="F2" s="14"/>
      <c r="G2" s="14"/>
      <c r="H2" s="14"/>
      <c r="I2" s="14"/>
      <c r="J2" s="14"/>
      <c r="K2" s="14"/>
      <c r="L2" s="23"/>
      <c r="M2" s="23"/>
      <c r="N2" s="44"/>
      <c r="O2" s="44"/>
      <c r="P2" s="44"/>
      <c r="Q2" s="44"/>
      <c r="R2" s="44"/>
      <c r="S2" s="44"/>
      <c r="T2" s="44"/>
      <c r="U2" s="44"/>
      <c r="V2" s="44"/>
      <c r="W2" s="44"/>
      <c r="X2" s="44"/>
      <c r="Y2" s="44"/>
      <c r="Z2" s="44"/>
      <c r="AA2" s="44"/>
      <c r="AB2" s="44"/>
      <c r="AC2" s="44"/>
      <c r="AD2" s="44"/>
      <c r="AE2" s="14"/>
      <c r="AF2" s="14"/>
      <c r="AG2" s="14"/>
      <c r="AH2" s="14"/>
      <c r="AI2" s="14"/>
      <c r="AJ2" s="46"/>
      <c r="AK2" s="46"/>
      <c r="AL2" s="46"/>
      <c r="AM2" s="46"/>
      <c r="AN2" s="46"/>
      <c r="AO2" s="46"/>
      <c r="AP2" s="46"/>
      <c r="AQ2" s="46"/>
      <c r="AR2" s="46"/>
    </row>
    <row r="3" spans="1:44" ht="10.199999999999999" customHeight="1" x14ac:dyDescent="0.3">
      <c r="A3" s="14"/>
      <c r="B3" s="14"/>
      <c r="C3" s="14"/>
      <c r="D3" s="14"/>
      <c r="E3" s="14"/>
      <c r="F3" s="14"/>
      <c r="G3" s="14"/>
      <c r="H3" s="14"/>
      <c r="I3" s="14"/>
      <c r="J3" s="14"/>
      <c r="K3" s="14"/>
      <c r="L3" s="23"/>
      <c r="M3" s="23"/>
      <c r="N3" s="44"/>
      <c r="O3" s="44"/>
      <c r="P3" s="44"/>
      <c r="Q3" s="44"/>
      <c r="R3" s="44"/>
      <c r="S3" s="44"/>
      <c r="T3" s="44"/>
      <c r="U3" s="44"/>
      <c r="V3" s="44"/>
      <c r="W3" s="44"/>
      <c r="X3" s="44"/>
      <c r="Y3" s="44"/>
      <c r="Z3" s="44"/>
      <c r="AA3" s="44"/>
      <c r="AB3" s="44"/>
      <c r="AC3" s="44"/>
      <c r="AD3" s="44"/>
      <c r="AE3" s="14"/>
      <c r="AF3" s="14"/>
      <c r="AG3" s="14"/>
      <c r="AH3" s="14"/>
      <c r="AI3" s="14"/>
      <c r="AJ3" s="26"/>
      <c r="AK3" s="26"/>
      <c r="AL3" s="26"/>
      <c r="AM3" s="26"/>
      <c r="AN3" s="26"/>
      <c r="AO3" s="26"/>
      <c r="AP3" s="26"/>
      <c r="AQ3" s="26"/>
      <c r="AR3" s="26"/>
    </row>
    <row r="4" spans="1:44" ht="10.199999999999999" customHeight="1" x14ac:dyDescent="0.3">
      <c r="A4" s="14"/>
      <c r="B4" s="14"/>
      <c r="C4" s="14"/>
      <c r="D4" s="14"/>
      <c r="E4" s="14"/>
      <c r="F4" s="14"/>
      <c r="G4" s="14"/>
      <c r="H4" s="14"/>
      <c r="I4" s="14"/>
      <c r="J4" s="14"/>
      <c r="K4" s="14"/>
      <c r="L4" s="23"/>
      <c r="M4" s="23"/>
      <c r="N4" s="44"/>
      <c r="O4" s="44"/>
      <c r="P4" s="44"/>
      <c r="Q4" s="44"/>
      <c r="R4" s="44"/>
      <c r="S4" s="44"/>
      <c r="T4" s="44"/>
      <c r="U4" s="44"/>
      <c r="V4" s="44"/>
      <c r="W4" s="44"/>
      <c r="X4" s="44"/>
      <c r="Y4" s="44"/>
      <c r="Z4" s="44"/>
      <c r="AA4" s="44"/>
      <c r="AB4" s="44"/>
      <c r="AC4" s="44"/>
      <c r="AD4" s="44"/>
      <c r="AE4" s="14"/>
      <c r="AF4" s="14"/>
      <c r="AG4" s="14"/>
      <c r="AH4" s="47" t="s">
        <v>37</v>
      </c>
      <c r="AI4" s="47"/>
      <c r="AJ4" s="47"/>
      <c r="AK4" s="47"/>
      <c r="AL4" s="48"/>
      <c r="AM4" s="48"/>
      <c r="AN4" s="48"/>
      <c r="AO4" s="48"/>
      <c r="AP4" s="48"/>
      <c r="AQ4" s="48"/>
      <c r="AR4" s="48"/>
    </row>
    <row r="5" spans="1:44" ht="10.199999999999999" customHeight="1" x14ac:dyDescent="0.2">
      <c r="B5" s="49" t="s">
        <v>38</v>
      </c>
      <c r="C5" s="49"/>
      <c r="D5" s="49"/>
      <c r="E5" s="49"/>
      <c r="F5" s="49"/>
      <c r="G5" s="49"/>
      <c r="H5" s="49"/>
      <c r="I5" s="49"/>
      <c r="J5" s="49"/>
      <c r="K5" s="49"/>
      <c r="L5" s="2"/>
      <c r="M5" s="2"/>
      <c r="N5" s="2"/>
      <c r="O5" s="2"/>
      <c r="P5" s="2"/>
      <c r="Q5" s="2"/>
      <c r="R5" s="2"/>
      <c r="S5" s="2"/>
      <c r="T5" s="2"/>
      <c r="U5" s="2"/>
      <c r="V5" s="2"/>
      <c r="W5" s="2"/>
      <c r="X5" s="2"/>
      <c r="Y5" s="2"/>
      <c r="AL5" s="2"/>
      <c r="AM5" s="2"/>
      <c r="AN5" s="2"/>
      <c r="AO5" s="2"/>
      <c r="AP5" s="2"/>
      <c r="AQ5" s="2"/>
      <c r="AR5" s="2"/>
    </row>
    <row r="6" spans="1:44" ht="10.199999999999999" customHeight="1" x14ac:dyDescent="0.2">
      <c r="B6" s="49"/>
      <c r="C6" s="49"/>
      <c r="D6" s="49"/>
      <c r="E6" s="49"/>
      <c r="F6" s="49"/>
      <c r="G6" s="49"/>
      <c r="H6" s="49"/>
      <c r="I6" s="49"/>
      <c r="J6" s="49"/>
      <c r="K6" s="49"/>
      <c r="L6" s="2"/>
      <c r="M6" s="2"/>
      <c r="N6" s="2"/>
      <c r="O6" s="2"/>
      <c r="P6" s="2"/>
      <c r="Q6" s="2"/>
      <c r="R6" s="2"/>
      <c r="S6" s="2"/>
      <c r="T6" s="2"/>
      <c r="U6" s="2"/>
      <c r="V6" s="2"/>
      <c r="W6" s="2"/>
      <c r="X6" s="2"/>
      <c r="Y6" s="2"/>
      <c r="AH6" s="51"/>
      <c r="AI6" s="51"/>
      <c r="AJ6" s="51"/>
      <c r="AK6" s="51"/>
      <c r="AL6" s="2"/>
      <c r="AM6" s="51"/>
      <c r="AN6" s="51"/>
      <c r="AO6" s="2"/>
      <c r="AP6" s="51"/>
      <c r="AQ6" s="51"/>
      <c r="AR6" s="2"/>
    </row>
    <row r="7" spans="1:44" ht="10.199999999999999" customHeight="1" x14ac:dyDescent="0.2">
      <c r="B7" s="50"/>
      <c r="C7" s="50"/>
      <c r="D7" s="50"/>
      <c r="E7" s="50"/>
      <c r="F7" s="50"/>
      <c r="G7" s="50"/>
      <c r="H7" s="50"/>
      <c r="I7" s="50"/>
      <c r="J7" s="50"/>
      <c r="K7" s="50"/>
      <c r="L7" s="2"/>
      <c r="M7" s="2"/>
      <c r="N7" s="2"/>
      <c r="O7" s="2"/>
      <c r="P7" s="2"/>
      <c r="Q7" s="2"/>
      <c r="R7" s="2"/>
      <c r="S7" s="2"/>
      <c r="T7" s="2"/>
      <c r="U7" s="2"/>
      <c r="V7" s="2"/>
      <c r="W7" s="2"/>
      <c r="X7" s="2"/>
      <c r="Y7" s="2"/>
      <c r="AH7" s="52"/>
      <c r="AI7" s="52"/>
      <c r="AJ7" s="52"/>
      <c r="AK7" s="52"/>
      <c r="AL7" s="27" t="s">
        <v>7</v>
      </c>
      <c r="AM7" s="52"/>
      <c r="AN7" s="52"/>
      <c r="AO7" s="27" t="s">
        <v>6</v>
      </c>
      <c r="AP7" s="52"/>
      <c r="AQ7" s="52"/>
      <c r="AR7" s="27" t="s">
        <v>5</v>
      </c>
    </row>
    <row r="8" spans="1:44" ht="10.199999999999999" customHeight="1" thickBot="1" x14ac:dyDescent="0.25">
      <c r="B8" s="8"/>
      <c r="C8" s="8"/>
      <c r="D8" s="8"/>
      <c r="E8" s="8"/>
      <c r="F8" s="2"/>
      <c r="G8" s="3"/>
      <c r="H8" s="3"/>
      <c r="I8" s="3"/>
      <c r="J8" s="3"/>
      <c r="K8" s="3"/>
      <c r="L8" s="3"/>
      <c r="M8" s="3"/>
      <c r="N8" s="3"/>
      <c r="O8" s="3"/>
      <c r="P8" s="2"/>
      <c r="Q8" s="2"/>
      <c r="R8" s="2"/>
      <c r="S8" s="2"/>
      <c r="T8" s="2"/>
      <c r="U8" s="2"/>
      <c r="V8" s="2"/>
      <c r="W8" s="2"/>
      <c r="X8" s="2"/>
      <c r="Y8" s="2"/>
      <c r="Z8" s="8"/>
      <c r="AA8" s="8"/>
      <c r="AB8" s="8"/>
      <c r="AC8" s="8"/>
      <c r="AH8" s="4"/>
      <c r="AI8" s="5"/>
      <c r="AJ8" s="5"/>
      <c r="AK8" s="5"/>
      <c r="AL8" s="5"/>
      <c r="AM8" s="5"/>
      <c r="AN8" s="5"/>
      <c r="AO8" s="5"/>
      <c r="AP8" s="5"/>
      <c r="AQ8" s="5"/>
    </row>
    <row r="9" spans="1:44" ht="10.199999999999999" customHeight="1" x14ac:dyDescent="0.2">
      <c r="A9" s="6"/>
      <c r="B9" s="327" t="s">
        <v>8</v>
      </c>
      <c r="C9" s="328"/>
      <c r="D9" s="329"/>
      <c r="E9" s="76" t="s">
        <v>0</v>
      </c>
      <c r="F9" s="321"/>
      <c r="G9" s="321"/>
      <c r="H9" s="321"/>
      <c r="I9" s="321"/>
      <c r="J9" s="321"/>
      <c r="K9" s="321"/>
      <c r="L9" s="321"/>
      <c r="M9" s="321"/>
      <c r="N9" s="321"/>
      <c r="O9" s="321"/>
      <c r="P9" s="321"/>
      <c r="Q9" s="321"/>
      <c r="R9" s="321"/>
      <c r="S9" s="321"/>
      <c r="T9" s="321"/>
      <c r="U9" s="322"/>
      <c r="V9" s="2"/>
      <c r="W9" s="55" t="s">
        <v>12</v>
      </c>
      <c r="X9" s="56"/>
      <c r="Y9" s="56"/>
      <c r="Z9" s="57"/>
      <c r="AA9" s="64"/>
      <c r="AB9" s="65"/>
      <c r="AC9" s="65"/>
      <c r="AD9" s="65"/>
      <c r="AE9" s="65"/>
      <c r="AF9" s="70" t="s">
        <v>67</v>
      </c>
      <c r="AG9" s="71"/>
      <c r="AH9" s="76" t="s">
        <v>17</v>
      </c>
      <c r="AI9" s="56"/>
      <c r="AJ9" s="57"/>
      <c r="AK9" s="64"/>
      <c r="AL9" s="65"/>
      <c r="AM9" s="65"/>
      <c r="AN9" s="65"/>
      <c r="AO9" s="65"/>
      <c r="AP9" s="65"/>
      <c r="AQ9" s="70" t="s">
        <v>68</v>
      </c>
      <c r="AR9" s="79"/>
    </row>
    <row r="10" spans="1:44" ht="10.199999999999999" customHeight="1" x14ac:dyDescent="0.25">
      <c r="B10" s="330"/>
      <c r="C10" s="331"/>
      <c r="D10" s="332"/>
      <c r="E10" s="77"/>
      <c r="F10" s="320"/>
      <c r="G10" s="320"/>
      <c r="H10" s="320"/>
      <c r="I10" s="320"/>
      <c r="J10" s="320"/>
      <c r="K10" s="320"/>
      <c r="L10" s="320"/>
      <c r="M10" s="320"/>
      <c r="N10" s="320"/>
      <c r="O10" s="320"/>
      <c r="P10" s="320"/>
      <c r="Q10" s="320"/>
      <c r="R10" s="320"/>
      <c r="S10" s="320"/>
      <c r="T10" s="320"/>
      <c r="U10" s="323"/>
      <c r="V10" s="7"/>
      <c r="W10" s="58"/>
      <c r="X10" s="59"/>
      <c r="Y10" s="59"/>
      <c r="Z10" s="60"/>
      <c r="AA10" s="66"/>
      <c r="AB10" s="67"/>
      <c r="AC10" s="67"/>
      <c r="AD10" s="67"/>
      <c r="AE10" s="67"/>
      <c r="AF10" s="72"/>
      <c r="AG10" s="73"/>
      <c r="AH10" s="77"/>
      <c r="AI10" s="59"/>
      <c r="AJ10" s="60"/>
      <c r="AK10" s="66"/>
      <c r="AL10" s="67"/>
      <c r="AM10" s="67"/>
      <c r="AN10" s="67"/>
      <c r="AO10" s="67"/>
      <c r="AP10" s="67"/>
      <c r="AQ10" s="72"/>
      <c r="AR10" s="80"/>
    </row>
    <row r="11" spans="1:44" ht="10.199999999999999" customHeight="1" x14ac:dyDescent="0.25">
      <c r="B11" s="330" t="s">
        <v>43</v>
      </c>
      <c r="C11" s="331"/>
      <c r="D11" s="332"/>
      <c r="E11" s="324"/>
      <c r="F11" s="325"/>
      <c r="G11" s="325"/>
      <c r="H11" s="325"/>
      <c r="I11" s="325"/>
      <c r="J11" s="325"/>
      <c r="K11" s="325"/>
      <c r="L11" s="325"/>
      <c r="M11" s="325"/>
      <c r="N11" s="325"/>
      <c r="O11" s="325"/>
      <c r="P11" s="325"/>
      <c r="Q11" s="325"/>
      <c r="R11" s="325"/>
      <c r="S11" s="325"/>
      <c r="T11" s="325"/>
      <c r="U11" s="326"/>
      <c r="V11" s="7"/>
      <c r="W11" s="58"/>
      <c r="X11" s="59"/>
      <c r="Y11" s="59"/>
      <c r="Z11" s="60"/>
      <c r="AA11" s="66"/>
      <c r="AB11" s="67"/>
      <c r="AC11" s="67"/>
      <c r="AD11" s="67"/>
      <c r="AE11" s="67"/>
      <c r="AF11" s="72"/>
      <c r="AG11" s="73"/>
      <c r="AH11" s="77"/>
      <c r="AI11" s="59"/>
      <c r="AJ11" s="60"/>
      <c r="AK11" s="66"/>
      <c r="AL11" s="67"/>
      <c r="AM11" s="67"/>
      <c r="AN11" s="67"/>
      <c r="AO11" s="67"/>
      <c r="AP11" s="67"/>
      <c r="AQ11" s="72"/>
      <c r="AR11" s="80"/>
    </row>
    <row r="12" spans="1:44" ht="10.199999999999999" customHeight="1" x14ac:dyDescent="0.2">
      <c r="B12" s="330"/>
      <c r="C12" s="331"/>
      <c r="D12" s="332"/>
      <c r="E12" s="324"/>
      <c r="F12" s="325"/>
      <c r="G12" s="325"/>
      <c r="H12" s="325"/>
      <c r="I12" s="325"/>
      <c r="J12" s="325"/>
      <c r="K12" s="325"/>
      <c r="L12" s="325"/>
      <c r="M12" s="325"/>
      <c r="N12" s="325"/>
      <c r="O12" s="325"/>
      <c r="P12" s="325"/>
      <c r="Q12" s="325"/>
      <c r="R12" s="325"/>
      <c r="S12" s="325"/>
      <c r="T12" s="325"/>
      <c r="U12" s="326"/>
      <c r="V12" s="2"/>
      <c r="W12" s="58"/>
      <c r="X12" s="59"/>
      <c r="Y12" s="59"/>
      <c r="Z12" s="60"/>
      <c r="AA12" s="66"/>
      <c r="AB12" s="67"/>
      <c r="AC12" s="67"/>
      <c r="AD12" s="67"/>
      <c r="AE12" s="67"/>
      <c r="AF12" s="72"/>
      <c r="AG12" s="73"/>
      <c r="AH12" s="77"/>
      <c r="AI12" s="59"/>
      <c r="AJ12" s="60"/>
      <c r="AK12" s="66"/>
      <c r="AL12" s="67"/>
      <c r="AM12" s="67"/>
      <c r="AN12" s="67"/>
      <c r="AO12" s="67"/>
      <c r="AP12" s="67"/>
      <c r="AQ12" s="72"/>
      <c r="AR12" s="80"/>
    </row>
    <row r="13" spans="1:44" ht="10.199999999999999" customHeight="1" x14ac:dyDescent="0.2">
      <c r="B13" s="82" t="s">
        <v>39</v>
      </c>
      <c r="C13" s="83"/>
      <c r="D13" s="83"/>
      <c r="E13" s="84"/>
      <c r="F13" s="84"/>
      <c r="G13" s="84"/>
      <c r="H13" s="84"/>
      <c r="I13" s="84"/>
      <c r="J13" s="84"/>
      <c r="K13" s="84"/>
      <c r="L13" s="84"/>
      <c r="M13" s="84"/>
      <c r="N13" s="84"/>
      <c r="O13" s="84"/>
      <c r="P13" s="84"/>
      <c r="Q13" s="84"/>
      <c r="R13" s="84"/>
      <c r="S13" s="85"/>
      <c r="T13" s="86" t="s">
        <v>19</v>
      </c>
      <c r="U13" s="87"/>
      <c r="V13" s="8"/>
      <c r="W13" s="61"/>
      <c r="X13" s="62"/>
      <c r="Y13" s="62"/>
      <c r="Z13" s="63"/>
      <c r="AA13" s="68"/>
      <c r="AB13" s="69"/>
      <c r="AC13" s="69"/>
      <c r="AD13" s="69"/>
      <c r="AE13" s="69"/>
      <c r="AF13" s="74"/>
      <c r="AG13" s="75"/>
      <c r="AH13" s="78"/>
      <c r="AI13" s="62"/>
      <c r="AJ13" s="63"/>
      <c r="AK13" s="68"/>
      <c r="AL13" s="69"/>
      <c r="AM13" s="69"/>
      <c r="AN13" s="69"/>
      <c r="AO13" s="69"/>
      <c r="AP13" s="69"/>
      <c r="AQ13" s="74"/>
      <c r="AR13" s="81"/>
    </row>
    <row r="14" spans="1:44" ht="10.199999999999999" customHeight="1" x14ac:dyDescent="0.2">
      <c r="B14" s="82"/>
      <c r="C14" s="83"/>
      <c r="D14" s="83"/>
      <c r="E14" s="84"/>
      <c r="F14" s="84"/>
      <c r="G14" s="84"/>
      <c r="H14" s="84"/>
      <c r="I14" s="84"/>
      <c r="J14" s="84"/>
      <c r="K14" s="84"/>
      <c r="L14" s="84"/>
      <c r="M14" s="84"/>
      <c r="N14" s="84"/>
      <c r="O14" s="84"/>
      <c r="P14" s="84"/>
      <c r="Q14" s="84"/>
      <c r="R14" s="84"/>
      <c r="S14" s="85"/>
      <c r="T14" s="86"/>
      <c r="U14" s="87"/>
      <c r="V14" s="8"/>
      <c r="W14" s="88" t="s">
        <v>13</v>
      </c>
      <c r="X14" s="89"/>
      <c r="Y14" s="89"/>
      <c r="Z14" s="90"/>
      <c r="AA14" s="91" t="s">
        <v>14</v>
      </c>
      <c r="AB14" s="92"/>
      <c r="AC14" s="92"/>
      <c r="AD14" s="92" t="s">
        <v>16</v>
      </c>
      <c r="AE14" s="92" t="s">
        <v>15</v>
      </c>
      <c r="AF14" s="92"/>
      <c r="AG14" s="93"/>
      <c r="AH14" s="95" t="s">
        <v>18</v>
      </c>
      <c r="AI14" s="89"/>
      <c r="AJ14" s="90"/>
      <c r="AK14" s="95"/>
      <c r="AL14" s="89"/>
      <c r="AM14" s="89"/>
      <c r="AN14" s="89"/>
      <c r="AO14" s="89"/>
      <c r="AP14" s="89"/>
      <c r="AQ14" s="89"/>
      <c r="AR14" s="96"/>
    </row>
    <row r="15" spans="1:44" ht="10.199999999999999" customHeight="1" x14ac:dyDescent="0.2">
      <c r="B15" s="82"/>
      <c r="C15" s="83"/>
      <c r="D15" s="83"/>
      <c r="E15" s="84"/>
      <c r="F15" s="84"/>
      <c r="G15" s="84"/>
      <c r="H15" s="84"/>
      <c r="I15" s="84"/>
      <c r="J15" s="84"/>
      <c r="K15" s="84"/>
      <c r="L15" s="84"/>
      <c r="M15" s="84"/>
      <c r="N15" s="84"/>
      <c r="O15" s="84"/>
      <c r="P15" s="84"/>
      <c r="Q15" s="84"/>
      <c r="R15" s="84"/>
      <c r="S15" s="85"/>
      <c r="T15" s="86"/>
      <c r="U15" s="87"/>
      <c r="V15" s="8"/>
      <c r="W15" s="61"/>
      <c r="X15" s="62"/>
      <c r="Y15" s="62"/>
      <c r="Z15" s="63"/>
      <c r="AA15" s="68"/>
      <c r="AB15" s="69"/>
      <c r="AC15" s="69"/>
      <c r="AD15" s="69"/>
      <c r="AE15" s="69"/>
      <c r="AF15" s="69"/>
      <c r="AG15" s="94"/>
      <c r="AH15" s="78"/>
      <c r="AI15" s="62"/>
      <c r="AJ15" s="63"/>
      <c r="AK15" s="78"/>
      <c r="AL15" s="62"/>
      <c r="AM15" s="62"/>
      <c r="AN15" s="62"/>
      <c r="AO15" s="62"/>
      <c r="AP15" s="62"/>
      <c r="AQ15" s="62"/>
      <c r="AR15" s="97"/>
    </row>
    <row r="16" spans="1:44" ht="10.199999999999999" customHeight="1" x14ac:dyDescent="0.2">
      <c r="B16" s="82" t="s">
        <v>10</v>
      </c>
      <c r="C16" s="83"/>
      <c r="D16" s="83"/>
      <c r="E16" s="118"/>
      <c r="F16" s="118"/>
      <c r="G16" s="118"/>
      <c r="H16" s="118"/>
      <c r="I16" s="118"/>
      <c r="J16" s="118"/>
      <c r="K16" s="118"/>
      <c r="L16" s="118"/>
      <c r="M16" s="118"/>
      <c r="N16" s="118"/>
      <c r="O16" s="118"/>
      <c r="P16" s="118"/>
      <c r="Q16" s="118"/>
      <c r="R16" s="118"/>
      <c r="S16" s="118"/>
      <c r="T16" s="118"/>
      <c r="U16" s="119"/>
      <c r="V16" s="8"/>
      <c r="W16" s="88" t="s">
        <v>35</v>
      </c>
      <c r="X16" s="89"/>
      <c r="Y16" s="89"/>
      <c r="Z16" s="90"/>
      <c r="AA16" s="126"/>
      <c r="AB16" s="98"/>
      <c r="AC16" s="98"/>
      <c r="AD16" s="98"/>
      <c r="AE16" s="98"/>
      <c r="AF16" s="98"/>
      <c r="AG16" s="101"/>
      <c r="AH16" s="95" t="s">
        <v>34</v>
      </c>
      <c r="AI16" s="89"/>
      <c r="AJ16" s="90"/>
      <c r="AK16" s="107"/>
      <c r="AL16" s="108"/>
      <c r="AM16" s="108"/>
      <c r="AN16" s="108"/>
      <c r="AO16" s="108"/>
      <c r="AP16" s="108"/>
      <c r="AQ16" s="108"/>
      <c r="AR16" s="109"/>
    </row>
    <row r="17" spans="2:66" ht="10.199999999999999" customHeight="1" x14ac:dyDescent="0.2">
      <c r="B17" s="82"/>
      <c r="C17" s="83"/>
      <c r="D17" s="83"/>
      <c r="E17" s="118"/>
      <c r="F17" s="118"/>
      <c r="G17" s="118"/>
      <c r="H17" s="118"/>
      <c r="I17" s="118"/>
      <c r="J17" s="118"/>
      <c r="K17" s="118"/>
      <c r="L17" s="118"/>
      <c r="M17" s="118"/>
      <c r="N17" s="118"/>
      <c r="O17" s="118"/>
      <c r="P17" s="118"/>
      <c r="Q17" s="118"/>
      <c r="R17" s="118"/>
      <c r="S17" s="118"/>
      <c r="T17" s="118"/>
      <c r="U17" s="119"/>
      <c r="V17" s="8"/>
      <c r="W17" s="58"/>
      <c r="X17" s="59"/>
      <c r="Y17" s="59"/>
      <c r="Z17" s="60"/>
      <c r="AA17" s="127"/>
      <c r="AB17" s="99"/>
      <c r="AC17" s="99"/>
      <c r="AD17" s="99"/>
      <c r="AE17" s="99"/>
      <c r="AF17" s="99"/>
      <c r="AG17" s="102"/>
      <c r="AH17" s="77"/>
      <c r="AI17" s="59"/>
      <c r="AJ17" s="60"/>
      <c r="AK17" s="110"/>
      <c r="AL17" s="111"/>
      <c r="AM17" s="111"/>
      <c r="AN17" s="111"/>
      <c r="AO17" s="111"/>
      <c r="AP17" s="111"/>
      <c r="AQ17" s="111"/>
      <c r="AR17" s="112"/>
    </row>
    <row r="18" spans="2:66" ht="10.199999999999999" customHeight="1" x14ac:dyDescent="0.2">
      <c r="B18" s="82" t="s">
        <v>11</v>
      </c>
      <c r="C18" s="83"/>
      <c r="D18" s="83"/>
      <c r="E18" s="118"/>
      <c r="F18" s="118"/>
      <c r="G18" s="118"/>
      <c r="H18" s="118"/>
      <c r="I18" s="118"/>
      <c r="J18" s="118"/>
      <c r="K18" s="118"/>
      <c r="L18" s="118"/>
      <c r="M18" s="118"/>
      <c r="N18" s="118"/>
      <c r="O18" s="118"/>
      <c r="P18" s="118"/>
      <c r="Q18" s="118"/>
      <c r="R18" s="118"/>
      <c r="S18" s="118"/>
      <c r="T18" s="118"/>
      <c r="U18" s="119"/>
      <c r="V18" s="9"/>
      <c r="W18" s="58"/>
      <c r="X18" s="59"/>
      <c r="Y18" s="59"/>
      <c r="Z18" s="60"/>
      <c r="AA18" s="127"/>
      <c r="AB18" s="99"/>
      <c r="AC18" s="99"/>
      <c r="AD18" s="99"/>
      <c r="AE18" s="99"/>
      <c r="AF18" s="99"/>
      <c r="AG18" s="102"/>
      <c r="AH18" s="77"/>
      <c r="AI18" s="59"/>
      <c r="AJ18" s="60"/>
      <c r="AK18" s="110"/>
      <c r="AL18" s="111"/>
      <c r="AM18" s="111"/>
      <c r="AN18" s="111"/>
      <c r="AO18" s="111"/>
      <c r="AP18" s="111"/>
      <c r="AQ18" s="111"/>
      <c r="AR18" s="112"/>
    </row>
    <row r="19" spans="2:66" ht="10.199999999999999" customHeight="1" thickBot="1" x14ac:dyDescent="0.25">
      <c r="B19" s="116"/>
      <c r="C19" s="117"/>
      <c r="D19" s="117"/>
      <c r="E19" s="120"/>
      <c r="F19" s="120"/>
      <c r="G19" s="120"/>
      <c r="H19" s="120"/>
      <c r="I19" s="120"/>
      <c r="J19" s="120"/>
      <c r="K19" s="120"/>
      <c r="L19" s="120"/>
      <c r="M19" s="120"/>
      <c r="N19" s="120"/>
      <c r="O19" s="120"/>
      <c r="P19" s="120"/>
      <c r="Q19" s="120"/>
      <c r="R19" s="120"/>
      <c r="S19" s="120"/>
      <c r="T19" s="120"/>
      <c r="U19" s="121"/>
      <c r="V19" s="9"/>
      <c r="W19" s="58"/>
      <c r="X19" s="59"/>
      <c r="Y19" s="59"/>
      <c r="Z19" s="60"/>
      <c r="AA19" s="127"/>
      <c r="AB19" s="99"/>
      <c r="AC19" s="99"/>
      <c r="AD19" s="99"/>
      <c r="AE19" s="99"/>
      <c r="AF19" s="99"/>
      <c r="AG19" s="102"/>
      <c r="AH19" s="77"/>
      <c r="AI19" s="59"/>
      <c r="AJ19" s="60"/>
      <c r="AK19" s="110"/>
      <c r="AL19" s="111"/>
      <c r="AM19" s="111"/>
      <c r="AN19" s="111"/>
      <c r="AO19" s="111"/>
      <c r="AP19" s="111"/>
      <c r="AQ19" s="111"/>
      <c r="AR19" s="112"/>
    </row>
    <row r="20" spans="2:66" ht="10.199999999999999" customHeight="1" x14ac:dyDescent="0.25">
      <c r="B20" s="53" t="s">
        <v>9</v>
      </c>
      <c r="C20" s="54"/>
      <c r="D20" s="54"/>
      <c r="E20" s="122" t="s">
        <v>61</v>
      </c>
      <c r="F20" s="124"/>
      <c r="G20" s="129" t="s">
        <v>60</v>
      </c>
      <c r="H20" s="124"/>
      <c r="I20" s="124"/>
      <c r="J20" s="124"/>
      <c r="K20" s="124"/>
      <c r="L20" s="129" t="s">
        <v>60</v>
      </c>
      <c r="M20" s="124"/>
      <c r="N20" s="124"/>
      <c r="O20" s="124"/>
      <c r="P20" s="124"/>
      <c r="Q20" s="129" t="s">
        <v>60</v>
      </c>
      <c r="R20" s="124"/>
      <c r="S20" s="124"/>
      <c r="T20" s="124"/>
      <c r="U20" s="139"/>
      <c r="V20" s="15"/>
      <c r="W20" s="58"/>
      <c r="X20" s="59"/>
      <c r="Y20" s="59"/>
      <c r="Z20" s="60"/>
      <c r="AA20" s="127"/>
      <c r="AB20" s="99"/>
      <c r="AC20" s="99"/>
      <c r="AD20" s="99"/>
      <c r="AE20" s="99"/>
      <c r="AF20" s="99"/>
      <c r="AG20" s="102"/>
      <c r="AH20" s="77"/>
      <c r="AI20" s="59"/>
      <c r="AJ20" s="60"/>
      <c r="AK20" s="110"/>
      <c r="AL20" s="111"/>
      <c r="AM20" s="111"/>
      <c r="AN20" s="111"/>
      <c r="AO20" s="111"/>
      <c r="AP20" s="111"/>
      <c r="AQ20" s="111"/>
      <c r="AR20" s="112"/>
    </row>
    <row r="21" spans="2:66" ht="10.199999999999999" customHeight="1" thickBot="1" x14ac:dyDescent="0.3">
      <c r="B21" s="116"/>
      <c r="C21" s="117"/>
      <c r="D21" s="117"/>
      <c r="E21" s="123"/>
      <c r="F21" s="100"/>
      <c r="G21" s="130"/>
      <c r="H21" s="100"/>
      <c r="I21" s="100"/>
      <c r="J21" s="100"/>
      <c r="K21" s="100"/>
      <c r="L21" s="130"/>
      <c r="M21" s="100"/>
      <c r="N21" s="100"/>
      <c r="O21" s="100"/>
      <c r="P21" s="100"/>
      <c r="Q21" s="130"/>
      <c r="R21" s="100"/>
      <c r="S21" s="100"/>
      <c r="T21" s="100"/>
      <c r="U21" s="140"/>
      <c r="V21" s="15"/>
      <c r="W21" s="125"/>
      <c r="X21" s="105"/>
      <c r="Y21" s="105"/>
      <c r="Z21" s="106"/>
      <c r="AA21" s="128"/>
      <c r="AB21" s="100"/>
      <c r="AC21" s="100"/>
      <c r="AD21" s="100"/>
      <c r="AE21" s="100"/>
      <c r="AF21" s="100"/>
      <c r="AG21" s="103"/>
      <c r="AH21" s="104"/>
      <c r="AI21" s="105"/>
      <c r="AJ21" s="106"/>
      <c r="AK21" s="113"/>
      <c r="AL21" s="114"/>
      <c r="AM21" s="114"/>
      <c r="AN21" s="114"/>
      <c r="AO21" s="114"/>
      <c r="AP21" s="114"/>
      <c r="AQ21" s="114"/>
      <c r="AR21" s="115"/>
    </row>
    <row r="22" spans="2:66" s="10" customFormat="1" ht="10.199999999999999" customHeight="1" thickBot="1" x14ac:dyDescent="0.2"/>
    <row r="23" spans="2:66" ht="10.199999999999999" customHeight="1" x14ac:dyDescent="0.2">
      <c r="B23" s="141" t="s">
        <v>20</v>
      </c>
      <c r="C23" s="142"/>
      <c r="D23" s="142"/>
      <c r="E23" s="144"/>
      <c r="F23" s="144"/>
      <c r="G23" s="144"/>
      <c r="H23" s="144"/>
      <c r="I23" s="144"/>
      <c r="J23" s="144"/>
      <c r="K23" s="144"/>
      <c r="L23" s="144"/>
      <c r="M23" s="144"/>
      <c r="N23" s="144"/>
      <c r="O23" s="144"/>
      <c r="P23" s="144"/>
      <c r="Q23" s="144"/>
      <c r="R23" s="144"/>
      <c r="S23" s="144"/>
      <c r="T23" s="144"/>
      <c r="U23" s="144"/>
      <c r="V23" s="144"/>
      <c r="W23" s="144"/>
      <c r="X23" s="144"/>
      <c r="Y23" s="144"/>
      <c r="Z23" s="144"/>
      <c r="AA23" s="144"/>
      <c r="AB23" s="145"/>
      <c r="AC23" s="148" t="s">
        <v>63</v>
      </c>
      <c r="AD23" s="149"/>
      <c r="AE23" s="149"/>
      <c r="AF23" s="149"/>
      <c r="AG23" s="149"/>
      <c r="AH23" s="149"/>
      <c r="AI23" s="149"/>
      <c r="AJ23" s="131">
        <f>T53</f>
        <v>0</v>
      </c>
      <c r="AK23" s="131"/>
      <c r="AL23" s="131"/>
      <c r="AM23" s="131"/>
      <c r="AN23" s="131"/>
      <c r="AO23" s="131"/>
      <c r="AP23" s="131"/>
      <c r="AQ23" s="131"/>
      <c r="AR23" s="132"/>
    </row>
    <row r="24" spans="2:66" ht="10.199999999999999" customHeight="1" x14ac:dyDescent="0.2">
      <c r="B24" s="143"/>
      <c r="C24" s="52"/>
      <c r="D24" s="52"/>
      <c r="E24" s="146"/>
      <c r="F24" s="146"/>
      <c r="G24" s="146"/>
      <c r="H24" s="146"/>
      <c r="I24" s="146"/>
      <c r="J24" s="146"/>
      <c r="K24" s="146"/>
      <c r="L24" s="146"/>
      <c r="M24" s="146"/>
      <c r="N24" s="146"/>
      <c r="O24" s="146"/>
      <c r="P24" s="146"/>
      <c r="Q24" s="146"/>
      <c r="R24" s="146"/>
      <c r="S24" s="146"/>
      <c r="T24" s="146"/>
      <c r="U24" s="146"/>
      <c r="V24" s="146"/>
      <c r="W24" s="146"/>
      <c r="X24" s="146"/>
      <c r="Y24" s="146"/>
      <c r="Z24" s="146"/>
      <c r="AA24" s="146"/>
      <c r="AB24" s="147"/>
      <c r="AC24" s="150"/>
      <c r="AD24" s="151"/>
      <c r="AE24" s="151"/>
      <c r="AF24" s="151"/>
      <c r="AG24" s="151"/>
      <c r="AH24" s="151"/>
      <c r="AI24" s="151"/>
      <c r="AJ24" s="133"/>
      <c r="AK24" s="133"/>
      <c r="AL24" s="133"/>
      <c r="AM24" s="133"/>
      <c r="AN24" s="133"/>
      <c r="AO24" s="133"/>
      <c r="AP24" s="133"/>
      <c r="AQ24" s="133"/>
      <c r="AR24" s="134"/>
    </row>
    <row r="25" spans="2:66" ht="10.199999999999999" customHeight="1" x14ac:dyDescent="0.2">
      <c r="B25" s="339" t="s">
        <v>21</v>
      </c>
      <c r="C25" s="340"/>
      <c r="D25" s="95" t="s">
        <v>54</v>
      </c>
      <c r="E25" s="89"/>
      <c r="F25" s="89"/>
      <c r="G25" s="89"/>
      <c r="H25" s="89"/>
      <c r="I25" s="89"/>
      <c r="J25" s="89"/>
      <c r="K25" s="90"/>
      <c r="L25" s="34" t="s">
        <v>50</v>
      </c>
      <c r="M25" s="137" t="s">
        <v>23</v>
      </c>
      <c r="N25" s="137"/>
      <c r="O25" s="137"/>
      <c r="P25" s="137" t="s">
        <v>53</v>
      </c>
      <c r="Q25" s="137"/>
      <c r="R25" s="137" t="s">
        <v>52</v>
      </c>
      <c r="S25" s="137"/>
      <c r="T25" s="137"/>
      <c r="U25" s="137"/>
      <c r="V25" s="137" t="s">
        <v>22</v>
      </c>
      <c r="W25" s="137"/>
      <c r="X25" s="137"/>
      <c r="Y25" s="137"/>
      <c r="Z25" s="137"/>
      <c r="AA25" s="137"/>
      <c r="AB25" s="138"/>
      <c r="AC25" s="150"/>
      <c r="AD25" s="151"/>
      <c r="AE25" s="151"/>
      <c r="AF25" s="151"/>
      <c r="AG25" s="151"/>
      <c r="AH25" s="151"/>
      <c r="AI25" s="151"/>
      <c r="AJ25" s="133"/>
      <c r="AK25" s="133"/>
      <c r="AL25" s="133"/>
      <c r="AM25" s="133"/>
      <c r="AN25" s="133"/>
      <c r="AO25" s="133"/>
      <c r="AP25" s="133"/>
      <c r="AQ25" s="133"/>
      <c r="AR25" s="134"/>
      <c r="AX25" s="19"/>
      <c r="AY25" s="20"/>
      <c r="AZ25" s="20"/>
      <c r="BA25" s="20"/>
      <c r="BB25" s="20"/>
      <c r="BC25" s="20"/>
      <c r="BD25" s="20"/>
      <c r="BE25" s="20"/>
      <c r="BF25" s="20"/>
      <c r="BG25" s="20"/>
      <c r="BH25" s="20"/>
      <c r="BI25" s="20"/>
      <c r="BJ25" s="20"/>
      <c r="BK25" s="20"/>
      <c r="BL25" s="20"/>
      <c r="BM25" s="20"/>
      <c r="BN25" s="20"/>
    </row>
    <row r="26" spans="2:66" ht="10.199999999999999" customHeight="1" thickBot="1" x14ac:dyDescent="0.25">
      <c r="B26" s="37" t="s">
        <v>6</v>
      </c>
      <c r="C26" s="38" t="s">
        <v>5</v>
      </c>
      <c r="D26" s="78"/>
      <c r="E26" s="62"/>
      <c r="F26" s="62"/>
      <c r="G26" s="62"/>
      <c r="H26" s="62"/>
      <c r="I26" s="62"/>
      <c r="J26" s="62"/>
      <c r="K26" s="63"/>
      <c r="L26" s="31" t="s">
        <v>49</v>
      </c>
      <c r="M26" s="137"/>
      <c r="N26" s="137"/>
      <c r="O26" s="137"/>
      <c r="P26" s="137"/>
      <c r="Q26" s="137"/>
      <c r="R26" s="137"/>
      <c r="S26" s="137"/>
      <c r="T26" s="137"/>
      <c r="U26" s="137"/>
      <c r="V26" s="137"/>
      <c r="W26" s="137"/>
      <c r="X26" s="137"/>
      <c r="Y26" s="137"/>
      <c r="Z26" s="137"/>
      <c r="AA26" s="137"/>
      <c r="AB26" s="138"/>
      <c r="AC26" s="152"/>
      <c r="AD26" s="153"/>
      <c r="AE26" s="153"/>
      <c r="AF26" s="153"/>
      <c r="AG26" s="153"/>
      <c r="AH26" s="153"/>
      <c r="AI26" s="153"/>
      <c r="AJ26" s="135"/>
      <c r="AK26" s="135"/>
      <c r="AL26" s="135"/>
      <c r="AM26" s="135"/>
      <c r="AN26" s="135"/>
      <c r="AO26" s="135"/>
      <c r="AP26" s="135"/>
      <c r="AQ26" s="135"/>
      <c r="AR26" s="136"/>
      <c r="AX26" s="19"/>
      <c r="AY26" s="20"/>
      <c r="AZ26" s="20"/>
      <c r="BA26" s="20"/>
      <c r="BB26" s="20"/>
      <c r="BC26" s="20"/>
      <c r="BD26" s="20"/>
      <c r="BE26" s="20"/>
      <c r="BF26" s="20"/>
      <c r="BG26" s="20"/>
      <c r="BH26" s="20"/>
      <c r="BI26" s="20"/>
      <c r="BJ26" s="20"/>
      <c r="BK26" s="20"/>
      <c r="BL26" s="20"/>
      <c r="BM26" s="20"/>
      <c r="BN26" s="20"/>
    </row>
    <row r="27" spans="2:66" ht="10.199999999999999" customHeight="1" x14ac:dyDescent="0.2">
      <c r="B27" s="167"/>
      <c r="C27" s="169"/>
      <c r="D27" s="171"/>
      <c r="E27" s="171"/>
      <c r="F27" s="171"/>
      <c r="G27" s="171"/>
      <c r="H27" s="171"/>
      <c r="I27" s="171"/>
      <c r="J27" s="171"/>
      <c r="K27" s="171"/>
      <c r="L27" s="173"/>
      <c r="M27" s="159"/>
      <c r="N27" s="159"/>
      <c r="O27" s="159"/>
      <c r="P27" s="175"/>
      <c r="Q27" s="175"/>
      <c r="R27" s="159"/>
      <c r="S27" s="159"/>
      <c r="T27" s="159"/>
      <c r="U27" s="159"/>
      <c r="V27" s="160" t="str">
        <f>IF(M27="","",ROUND(M27*R27,0))</f>
        <v/>
      </c>
      <c r="W27" s="160"/>
      <c r="X27" s="160"/>
      <c r="Y27" s="160"/>
      <c r="Z27" s="160"/>
      <c r="AA27" s="160"/>
      <c r="AB27" s="161"/>
      <c r="AC27" s="162" t="s">
        <v>62</v>
      </c>
      <c r="AD27" s="163"/>
      <c r="AE27" s="163"/>
      <c r="AF27" s="163"/>
      <c r="AG27" s="163"/>
      <c r="AH27" s="163"/>
      <c r="AI27" s="163"/>
      <c r="AJ27" s="165"/>
      <c r="AK27" s="155"/>
      <c r="AL27" s="155"/>
      <c r="AM27" s="155"/>
      <c r="AN27" s="155"/>
      <c r="AO27" s="176" t="s">
        <v>60</v>
      </c>
      <c r="AP27" s="154"/>
      <c r="AQ27" s="154"/>
      <c r="AR27" s="157"/>
      <c r="AX27" s="19"/>
      <c r="AY27" s="20"/>
      <c r="AZ27" s="20"/>
      <c r="BA27" s="20"/>
      <c r="BB27" s="20"/>
      <c r="BC27" s="20"/>
      <c r="BD27" s="20"/>
      <c r="BE27" s="20"/>
      <c r="BF27" s="20"/>
      <c r="BG27" s="20"/>
      <c r="BH27" s="20"/>
      <c r="BI27" s="20"/>
      <c r="BJ27" s="20"/>
      <c r="BK27" s="20"/>
      <c r="BL27" s="20"/>
      <c r="BM27" s="20"/>
      <c r="BN27" s="20"/>
    </row>
    <row r="28" spans="2:66" ht="10.199999999999999" customHeight="1" x14ac:dyDescent="0.2">
      <c r="B28" s="168"/>
      <c r="C28" s="170"/>
      <c r="D28" s="172"/>
      <c r="E28" s="172"/>
      <c r="F28" s="172"/>
      <c r="G28" s="172"/>
      <c r="H28" s="172"/>
      <c r="I28" s="172"/>
      <c r="J28" s="172"/>
      <c r="K28" s="172"/>
      <c r="L28" s="174"/>
      <c r="M28" s="159"/>
      <c r="N28" s="159"/>
      <c r="O28" s="159"/>
      <c r="P28" s="175"/>
      <c r="Q28" s="175"/>
      <c r="R28" s="159"/>
      <c r="S28" s="159"/>
      <c r="T28" s="159"/>
      <c r="U28" s="159"/>
      <c r="V28" s="160"/>
      <c r="W28" s="160"/>
      <c r="X28" s="160"/>
      <c r="Y28" s="160"/>
      <c r="Z28" s="160"/>
      <c r="AA28" s="160"/>
      <c r="AB28" s="161"/>
      <c r="AC28" s="164"/>
      <c r="AD28" s="151"/>
      <c r="AE28" s="151"/>
      <c r="AF28" s="151"/>
      <c r="AG28" s="151"/>
      <c r="AH28" s="151"/>
      <c r="AI28" s="151"/>
      <c r="AJ28" s="165"/>
      <c r="AK28" s="155"/>
      <c r="AL28" s="155"/>
      <c r="AM28" s="155"/>
      <c r="AN28" s="155"/>
      <c r="AO28" s="177"/>
      <c r="AP28" s="155"/>
      <c r="AQ28" s="155"/>
      <c r="AR28" s="157"/>
      <c r="AX28" s="19"/>
      <c r="AY28" s="20"/>
      <c r="AZ28" s="20"/>
      <c r="BA28" s="20"/>
      <c r="BB28" s="20"/>
      <c r="BC28" s="20"/>
      <c r="BD28" s="20"/>
      <c r="BE28" s="20"/>
      <c r="BF28" s="20"/>
      <c r="BG28" s="20"/>
      <c r="BH28" s="20"/>
      <c r="BI28" s="20"/>
      <c r="BJ28" s="20"/>
      <c r="BK28" s="20"/>
      <c r="BL28" s="20"/>
      <c r="BM28" s="20"/>
      <c r="BN28" s="20"/>
    </row>
    <row r="29" spans="2:66" ht="10.199999999999999" customHeight="1" x14ac:dyDescent="0.2">
      <c r="B29" s="167"/>
      <c r="C29" s="169"/>
      <c r="D29" s="171"/>
      <c r="E29" s="171"/>
      <c r="F29" s="171"/>
      <c r="G29" s="171"/>
      <c r="H29" s="171"/>
      <c r="I29" s="171"/>
      <c r="J29" s="171"/>
      <c r="K29" s="171"/>
      <c r="L29" s="173"/>
      <c r="M29" s="159"/>
      <c r="N29" s="159"/>
      <c r="O29" s="159"/>
      <c r="P29" s="175"/>
      <c r="Q29" s="175"/>
      <c r="R29" s="159"/>
      <c r="S29" s="159"/>
      <c r="T29" s="159"/>
      <c r="U29" s="159"/>
      <c r="V29" s="160" t="str">
        <f>IF(M29="","",ROUND(M29*R29,0))</f>
        <v/>
      </c>
      <c r="W29" s="160"/>
      <c r="X29" s="160"/>
      <c r="Y29" s="160"/>
      <c r="Z29" s="160"/>
      <c r="AA29" s="160"/>
      <c r="AB29" s="161"/>
      <c r="AC29" s="164"/>
      <c r="AD29" s="151"/>
      <c r="AE29" s="151"/>
      <c r="AF29" s="151"/>
      <c r="AG29" s="151"/>
      <c r="AH29" s="151"/>
      <c r="AI29" s="151"/>
      <c r="AJ29" s="165"/>
      <c r="AK29" s="155"/>
      <c r="AL29" s="155"/>
      <c r="AM29" s="155"/>
      <c r="AN29" s="155"/>
      <c r="AO29" s="177"/>
      <c r="AP29" s="155"/>
      <c r="AQ29" s="155"/>
      <c r="AR29" s="157"/>
      <c r="AX29" s="19"/>
      <c r="AY29" s="20"/>
      <c r="AZ29" s="20"/>
      <c r="BA29" s="20"/>
      <c r="BB29" s="20"/>
      <c r="BC29" s="20"/>
      <c r="BD29" s="20"/>
      <c r="BE29" s="20"/>
      <c r="BF29" s="20"/>
      <c r="BG29" s="20"/>
      <c r="BH29" s="20"/>
      <c r="BI29" s="20"/>
      <c r="BJ29" s="20"/>
      <c r="BK29" s="20"/>
      <c r="BL29" s="20"/>
      <c r="BM29" s="20"/>
      <c r="BN29" s="20"/>
    </row>
    <row r="30" spans="2:66" ht="10.199999999999999" customHeight="1" x14ac:dyDescent="0.2">
      <c r="B30" s="168"/>
      <c r="C30" s="170"/>
      <c r="D30" s="172"/>
      <c r="E30" s="172"/>
      <c r="F30" s="172"/>
      <c r="G30" s="172"/>
      <c r="H30" s="172"/>
      <c r="I30" s="172"/>
      <c r="J30" s="172"/>
      <c r="K30" s="172"/>
      <c r="L30" s="174"/>
      <c r="M30" s="159"/>
      <c r="N30" s="159"/>
      <c r="O30" s="159"/>
      <c r="P30" s="175"/>
      <c r="Q30" s="175"/>
      <c r="R30" s="159"/>
      <c r="S30" s="159"/>
      <c r="T30" s="159"/>
      <c r="U30" s="159"/>
      <c r="V30" s="160"/>
      <c r="W30" s="160"/>
      <c r="X30" s="160"/>
      <c r="Y30" s="160"/>
      <c r="Z30" s="160"/>
      <c r="AA30" s="160"/>
      <c r="AB30" s="161"/>
      <c r="AC30" s="164"/>
      <c r="AD30" s="151"/>
      <c r="AE30" s="151"/>
      <c r="AF30" s="151"/>
      <c r="AG30" s="151"/>
      <c r="AH30" s="151"/>
      <c r="AI30" s="151"/>
      <c r="AJ30" s="166"/>
      <c r="AK30" s="156"/>
      <c r="AL30" s="156"/>
      <c r="AM30" s="156"/>
      <c r="AN30" s="156"/>
      <c r="AO30" s="178"/>
      <c r="AP30" s="156"/>
      <c r="AQ30" s="156"/>
      <c r="AR30" s="158"/>
      <c r="AX30" s="19"/>
      <c r="AY30" s="20"/>
      <c r="AZ30" s="20"/>
      <c r="BA30" s="20"/>
      <c r="BB30" s="20"/>
      <c r="BC30" s="20"/>
      <c r="BD30" s="20"/>
      <c r="BE30" s="20"/>
      <c r="BF30" s="20"/>
      <c r="BG30" s="20"/>
      <c r="BH30" s="20"/>
      <c r="BI30" s="20"/>
      <c r="BJ30" s="20"/>
      <c r="BK30" s="20"/>
      <c r="BL30" s="20"/>
      <c r="BM30" s="20"/>
      <c r="BN30" s="20"/>
    </row>
    <row r="31" spans="2:66" ht="10.199999999999999" customHeight="1" x14ac:dyDescent="0.2">
      <c r="B31" s="167"/>
      <c r="C31" s="169"/>
      <c r="D31" s="171"/>
      <c r="E31" s="171"/>
      <c r="F31" s="171"/>
      <c r="G31" s="171"/>
      <c r="H31" s="171"/>
      <c r="I31" s="171"/>
      <c r="J31" s="171"/>
      <c r="K31" s="171"/>
      <c r="L31" s="173"/>
      <c r="M31" s="159"/>
      <c r="N31" s="159"/>
      <c r="O31" s="159"/>
      <c r="P31" s="175"/>
      <c r="Q31" s="175"/>
      <c r="R31" s="159"/>
      <c r="S31" s="159"/>
      <c r="T31" s="159"/>
      <c r="U31" s="159"/>
      <c r="V31" s="160" t="str">
        <f t="shared" ref="V31" si="0">IF(M31="","",ROUND(M31*R31,0))</f>
        <v/>
      </c>
      <c r="W31" s="160"/>
      <c r="X31" s="160"/>
      <c r="Y31" s="160"/>
      <c r="Z31" s="160"/>
      <c r="AA31" s="160"/>
      <c r="AB31" s="161"/>
      <c r="AC31" s="179" t="s">
        <v>56</v>
      </c>
      <c r="AD31" s="180"/>
      <c r="AE31" s="180"/>
      <c r="AF31" s="180"/>
      <c r="AG31" s="180"/>
      <c r="AH31" s="180"/>
      <c r="AI31" s="180"/>
      <c r="AJ31" s="133"/>
      <c r="AK31" s="133"/>
      <c r="AL31" s="133"/>
      <c r="AM31" s="133"/>
      <c r="AN31" s="133"/>
      <c r="AO31" s="133"/>
      <c r="AP31" s="133"/>
      <c r="AQ31" s="133"/>
      <c r="AR31" s="134"/>
      <c r="AX31" s="19"/>
      <c r="AY31" s="20"/>
      <c r="AZ31" s="20"/>
      <c r="BA31" s="20"/>
      <c r="BB31" s="20"/>
      <c r="BC31" s="20"/>
      <c r="BD31" s="20"/>
      <c r="BE31" s="20"/>
      <c r="BF31" s="20"/>
      <c r="BG31" s="20"/>
      <c r="BH31" s="20"/>
      <c r="BI31" s="20"/>
      <c r="BJ31" s="20"/>
      <c r="BK31" s="20"/>
      <c r="BL31" s="20"/>
      <c r="BM31" s="20"/>
      <c r="BN31" s="20"/>
    </row>
    <row r="32" spans="2:66" ht="10.199999999999999" customHeight="1" x14ac:dyDescent="0.2">
      <c r="B32" s="168"/>
      <c r="C32" s="170"/>
      <c r="D32" s="172"/>
      <c r="E32" s="172"/>
      <c r="F32" s="172"/>
      <c r="G32" s="172"/>
      <c r="H32" s="172"/>
      <c r="I32" s="172"/>
      <c r="J32" s="172"/>
      <c r="K32" s="172"/>
      <c r="L32" s="174"/>
      <c r="M32" s="159"/>
      <c r="N32" s="159"/>
      <c r="O32" s="159"/>
      <c r="P32" s="175"/>
      <c r="Q32" s="175"/>
      <c r="R32" s="159"/>
      <c r="S32" s="159"/>
      <c r="T32" s="159"/>
      <c r="U32" s="159"/>
      <c r="V32" s="160"/>
      <c r="W32" s="160"/>
      <c r="X32" s="160"/>
      <c r="Y32" s="160"/>
      <c r="Z32" s="160"/>
      <c r="AA32" s="160"/>
      <c r="AB32" s="161"/>
      <c r="AC32" s="179"/>
      <c r="AD32" s="180"/>
      <c r="AE32" s="180"/>
      <c r="AF32" s="180"/>
      <c r="AG32" s="180"/>
      <c r="AH32" s="180"/>
      <c r="AI32" s="180"/>
      <c r="AJ32" s="133"/>
      <c r="AK32" s="133"/>
      <c r="AL32" s="133"/>
      <c r="AM32" s="133"/>
      <c r="AN32" s="133"/>
      <c r="AO32" s="133"/>
      <c r="AP32" s="133"/>
      <c r="AQ32" s="133"/>
      <c r="AR32" s="134"/>
      <c r="AX32" s="19"/>
      <c r="AY32" s="20"/>
      <c r="AZ32" s="20"/>
      <c r="BA32" s="20"/>
      <c r="BB32" s="20"/>
      <c r="BC32" s="20"/>
      <c r="BD32" s="20"/>
      <c r="BE32" s="20"/>
      <c r="BF32" s="20"/>
      <c r="BG32" s="20"/>
      <c r="BH32" s="20"/>
      <c r="BI32" s="20"/>
      <c r="BJ32" s="20"/>
      <c r="BK32" s="20"/>
      <c r="BL32" s="20"/>
      <c r="BM32" s="20"/>
      <c r="BN32" s="20"/>
    </row>
    <row r="33" spans="2:68" ht="10.199999999999999" customHeight="1" x14ac:dyDescent="0.2">
      <c r="B33" s="167"/>
      <c r="C33" s="169"/>
      <c r="D33" s="171"/>
      <c r="E33" s="171"/>
      <c r="F33" s="171"/>
      <c r="G33" s="171"/>
      <c r="H33" s="171"/>
      <c r="I33" s="171"/>
      <c r="J33" s="171"/>
      <c r="K33" s="171"/>
      <c r="L33" s="173"/>
      <c r="M33" s="159"/>
      <c r="N33" s="159"/>
      <c r="O33" s="159"/>
      <c r="P33" s="175"/>
      <c r="Q33" s="175"/>
      <c r="R33" s="159"/>
      <c r="S33" s="159"/>
      <c r="T33" s="159"/>
      <c r="U33" s="159"/>
      <c r="V33" s="160" t="str">
        <f t="shared" ref="V33" si="1">IF(M33="","",ROUND(M33*R33,0))</f>
        <v/>
      </c>
      <c r="W33" s="160"/>
      <c r="X33" s="160"/>
      <c r="Y33" s="160"/>
      <c r="Z33" s="160"/>
      <c r="AA33" s="160"/>
      <c r="AB33" s="161"/>
      <c r="AC33" s="179"/>
      <c r="AD33" s="180"/>
      <c r="AE33" s="180"/>
      <c r="AF33" s="180"/>
      <c r="AG33" s="180"/>
      <c r="AH33" s="180"/>
      <c r="AI33" s="180"/>
      <c r="AJ33" s="133"/>
      <c r="AK33" s="133"/>
      <c r="AL33" s="133"/>
      <c r="AM33" s="133"/>
      <c r="AN33" s="133"/>
      <c r="AO33" s="133"/>
      <c r="AP33" s="133"/>
      <c r="AQ33" s="133"/>
      <c r="AR33" s="134"/>
      <c r="AX33" s="19"/>
      <c r="AY33" s="20"/>
      <c r="AZ33" s="20"/>
      <c r="BA33" s="20"/>
      <c r="BB33" s="20"/>
      <c r="BC33" s="20"/>
      <c r="BD33" s="20"/>
      <c r="BE33" s="20"/>
      <c r="BF33" s="20"/>
      <c r="BG33" s="20"/>
      <c r="BH33" s="20"/>
      <c r="BI33" s="20"/>
      <c r="BJ33" s="20"/>
      <c r="BK33" s="20"/>
      <c r="BL33" s="20"/>
      <c r="BM33" s="20"/>
      <c r="BN33" s="20"/>
    </row>
    <row r="34" spans="2:68" ht="10.199999999999999" customHeight="1" x14ac:dyDescent="0.2">
      <c r="B34" s="168"/>
      <c r="C34" s="170"/>
      <c r="D34" s="172"/>
      <c r="E34" s="172"/>
      <c r="F34" s="172"/>
      <c r="G34" s="172"/>
      <c r="H34" s="172"/>
      <c r="I34" s="172"/>
      <c r="J34" s="172"/>
      <c r="K34" s="172"/>
      <c r="L34" s="174"/>
      <c r="M34" s="159"/>
      <c r="N34" s="159"/>
      <c r="O34" s="159"/>
      <c r="P34" s="175"/>
      <c r="Q34" s="175"/>
      <c r="R34" s="159"/>
      <c r="S34" s="159"/>
      <c r="T34" s="159"/>
      <c r="U34" s="159"/>
      <c r="V34" s="160"/>
      <c r="W34" s="160"/>
      <c r="X34" s="160"/>
      <c r="Y34" s="160"/>
      <c r="Z34" s="160"/>
      <c r="AA34" s="160"/>
      <c r="AB34" s="161"/>
      <c r="AC34" s="93"/>
      <c r="AD34" s="173"/>
      <c r="AE34" s="173"/>
      <c r="AF34" s="173"/>
      <c r="AG34" s="173"/>
      <c r="AH34" s="173"/>
      <c r="AI34" s="173"/>
      <c r="AJ34" s="133"/>
      <c r="AK34" s="133"/>
      <c r="AL34" s="133"/>
      <c r="AM34" s="133"/>
      <c r="AN34" s="133"/>
      <c r="AO34" s="133"/>
      <c r="AP34" s="133"/>
      <c r="AQ34" s="133"/>
      <c r="AR34" s="134"/>
      <c r="AZ34" s="11"/>
      <c r="BA34" s="11"/>
      <c r="BB34" s="11"/>
    </row>
    <row r="35" spans="2:68" ht="10.199999999999999" customHeight="1" x14ac:dyDescent="0.2">
      <c r="B35" s="167"/>
      <c r="C35" s="169"/>
      <c r="D35" s="171"/>
      <c r="E35" s="171"/>
      <c r="F35" s="171"/>
      <c r="G35" s="171"/>
      <c r="H35" s="171"/>
      <c r="I35" s="171"/>
      <c r="J35" s="171"/>
      <c r="K35" s="171"/>
      <c r="L35" s="173"/>
      <c r="M35" s="159"/>
      <c r="N35" s="159"/>
      <c r="O35" s="159"/>
      <c r="P35" s="175"/>
      <c r="Q35" s="175"/>
      <c r="R35" s="159"/>
      <c r="S35" s="159"/>
      <c r="T35" s="159"/>
      <c r="U35" s="159"/>
      <c r="V35" s="160" t="str">
        <f t="shared" ref="V35" si="2">IF(M35="","",ROUND(M35*R35,0))</f>
        <v/>
      </c>
      <c r="W35" s="160"/>
      <c r="X35" s="160"/>
      <c r="Y35" s="160"/>
      <c r="Z35" s="160"/>
      <c r="AA35" s="160"/>
      <c r="AB35" s="161"/>
      <c r="AC35" s="337" t="s">
        <v>69</v>
      </c>
      <c r="AD35" s="337"/>
      <c r="AE35" s="337"/>
      <c r="AF35" s="337"/>
      <c r="AG35" s="337"/>
      <c r="AH35" s="337"/>
      <c r="AI35" s="93" t="s">
        <v>24</v>
      </c>
      <c r="AJ35" s="182"/>
      <c r="AK35" s="133"/>
      <c r="AL35" s="133"/>
      <c r="AM35" s="133"/>
      <c r="AN35" s="133"/>
      <c r="AO35" s="133"/>
      <c r="AP35" s="133"/>
      <c r="AQ35" s="133"/>
      <c r="AR35" s="134"/>
      <c r="AZ35" s="11"/>
      <c r="BA35" s="11"/>
      <c r="BB35" s="11"/>
    </row>
    <row r="36" spans="2:68" ht="10.199999999999999" customHeight="1" x14ac:dyDescent="0.2">
      <c r="B36" s="168"/>
      <c r="C36" s="170"/>
      <c r="D36" s="172"/>
      <c r="E36" s="172"/>
      <c r="F36" s="172"/>
      <c r="G36" s="172"/>
      <c r="H36" s="172"/>
      <c r="I36" s="172"/>
      <c r="J36" s="172"/>
      <c r="K36" s="172"/>
      <c r="L36" s="174"/>
      <c r="M36" s="159"/>
      <c r="N36" s="159"/>
      <c r="O36" s="159"/>
      <c r="P36" s="175"/>
      <c r="Q36" s="175"/>
      <c r="R36" s="159"/>
      <c r="S36" s="159"/>
      <c r="T36" s="159"/>
      <c r="U36" s="159"/>
      <c r="V36" s="160"/>
      <c r="W36" s="160"/>
      <c r="X36" s="160"/>
      <c r="Y36" s="160"/>
      <c r="Z36" s="160"/>
      <c r="AA36" s="160"/>
      <c r="AB36" s="161"/>
      <c r="AC36" s="338"/>
      <c r="AD36" s="338"/>
      <c r="AE36" s="338"/>
      <c r="AF36" s="338"/>
      <c r="AG36" s="338"/>
      <c r="AH36" s="338"/>
      <c r="AI36" s="181"/>
      <c r="AJ36" s="182"/>
      <c r="AK36" s="133"/>
      <c r="AL36" s="133"/>
      <c r="AM36" s="133"/>
      <c r="AN36" s="133"/>
      <c r="AO36" s="133"/>
      <c r="AP36" s="133"/>
      <c r="AQ36" s="133"/>
      <c r="AR36" s="134"/>
      <c r="AZ36" s="11"/>
      <c r="BA36" s="11"/>
      <c r="BB36" s="11"/>
    </row>
    <row r="37" spans="2:68" ht="10.199999999999999" customHeight="1" x14ac:dyDescent="0.2">
      <c r="B37" s="167"/>
      <c r="C37" s="169"/>
      <c r="D37" s="171"/>
      <c r="E37" s="171"/>
      <c r="F37" s="171"/>
      <c r="G37" s="171"/>
      <c r="H37" s="171"/>
      <c r="I37" s="171"/>
      <c r="J37" s="171"/>
      <c r="K37" s="171"/>
      <c r="L37" s="173"/>
      <c r="M37" s="159"/>
      <c r="N37" s="159"/>
      <c r="O37" s="159"/>
      <c r="P37" s="175"/>
      <c r="Q37" s="175"/>
      <c r="R37" s="159"/>
      <c r="S37" s="159"/>
      <c r="T37" s="159"/>
      <c r="U37" s="159"/>
      <c r="V37" s="160" t="str">
        <f t="shared" ref="V37" si="3">IF(M37="","",ROUND(M37*R37,0))</f>
        <v/>
      </c>
      <c r="W37" s="160"/>
      <c r="X37" s="160"/>
      <c r="Y37" s="160"/>
      <c r="Z37" s="160"/>
      <c r="AA37" s="160"/>
      <c r="AB37" s="161"/>
      <c r="AC37" s="338"/>
      <c r="AD37" s="338"/>
      <c r="AE37" s="338"/>
      <c r="AF37" s="338"/>
      <c r="AG37" s="338"/>
      <c r="AH37" s="338"/>
      <c r="AI37" s="181"/>
      <c r="AJ37" s="182"/>
      <c r="AK37" s="133"/>
      <c r="AL37" s="133"/>
      <c r="AM37" s="133"/>
      <c r="AN37" s="133"/>
      <c r="AO37" s="133"/>
      <c r="AP37" s="133"/>
      <c r="AQ37" s="133"/>
      <c r="AR37" s="134"/>
      <c r="AZ37" s="11"/>
      <c r="BA37" s="11"/>
      <c r="BB37" s="11"/>
    </row>
    <row r="38" spans="2:68" s="12" customFormat="1" ht="10.199999999999999" customHeight="1" x14ac:dyDescent="0.15">
      <c r="B38" s="168"/>
      <c r="C38" s="170"/>
      <c r="D38" s="172"/>
      <c r="E38" s="172"/>
      <c r="F38" s="172"/>
      <c r="G38" s="172"/>
      <c r="H38" s="172"/>
      <c r="I38" s="172"/>
      <c r="J38" s="172"/>
      <c r="K38" s="172"/>
      <c r="L38" s="174"/>
      <c r="M38" s="159"/>
      <c r="N38" s="159"/>
      <c r="O38" s="159"/>
      <c r="P38" s="175"/>
      <c r="Q38" s="175"/>
      <c r="R38" s="159"/>
      <c r="S38" s="159"/>
      <c r="T38" s="159"/>
      <c r="U38" s="159"/>
      <c r="V38" s="160"/>
      <c r="W38" s="160"/>
      <c r="X38" s="160"/>
      <c r="Y38" s="160"/>
      <c r="Z38" s="160"/>
      <c r="AA38" s="160"/>
      <c r="AB38" s="161"/>
      <c r="AC38" s="338"/>
      <c r="AD38" s="338"/>
      <c r="AE38" s="338"/>
      <c r="AF38" s="338"/>
      <c r="AG38" s="338"/>
      <c r="AH38" s="338"/>
      <c r="AI38" s="181"/>
      <c r="AJ38" s="182"/>
      <c r="AK38" s="133"/>
      <c r="AL38" s="133"/>
      <c r="AM38" s="133"/>
      <c r="AN38" s="133"/>
      <c r="AO38" s="133"/>
      <c r="AP38" s="133"/>
      <c r="AQ38" s="133"/>
      <c r="AR38" s="134"/>
      <c r="AZ38" s="11"/>
      <c r="BA38" s="11"/>
      <c r="BB38" s="11"/>
    </row>
    <row r="39" spans="2:68" ht="10.199999999999999" customHeight="1" x14ac:dyDescent="0.2">
      <c r="B39" s="167"/>
      <c r="C39" s="169"/>
      <c r="D39" s="171"/>
      <c r="E39" s="171"/>
      <c r="F39" s="171"/>
      <c r="G39" s="171"/>
      <c r="H39" s="171"/>
      <c r="I39" s="171"/>
      <c r="J39" s="171"/>
      <c r="K39" s="171"/>
      <c r="L39" s="173"/>
      <c r="M39" s="159"/>
      <c r="N39" s="159"/>
      <c r="O39" s="159"/>
      <c r="P39" s="175"/>
      <c r="Q39" s="175"/>
      <c r="R39" s="159"/>
      <c r="S39" s="159"/>
      <c r="T39" s="159"/>
      <c r="U39" s="159"/>
      <c r="V39" s="160" t="str">
        <f t="shared" ref="V39" si="4">IF(M39="","",ROUND(M39*R39,0))</f>
        <v/>
      </c>
      <c r="W39" s="160"/>
      <c r="X39" s="160"/>
      <c r="Y39" s="160"/>
      <c r="Z39" s="160"/>
      <c r="AA39" s="160"/>
      <c r="AB39" s="161"/>
      <c r="AC39" s="186" t="s">
        <v>70</v>
      </c>
      <c r="AD39" s="186"/>
      <c r="AE39" s="186"/>
      <c r="AF39" s="186"/>
      <c r="AG39" s="186"/>
      <c r="AH39" s="186"/>
      <c r="AI39" s="93" t="s">
        <v>25</v>
      </c>
      <c r="AJ39" s="183"/>
      <c r="AK39" s="184"/>
      <c r="AL39" s="184"/>
      <c r="AM39" s="184"/>
      <c r="AN39" s="184"/>
      <c r="AO39" s="184"/>
      <c r="AP39" s="184"/>
      <c r="AQ39" s="184"/>
      <c r="AR39" s="185"/>
      <c r="AZ39" s="11"/>
      <c r="BA39" s="11"/>
      <c r="BB39" s="11"/>
    </row>
    <row r="40" spans="2:68" s="12" customFormat="1" ht="10.199999999999999" customHeight="1" x14ac:dyDescent="0.15">
      <c r="B40" s="168"/>
      <c r="C40" s="170"/>
      <c r="D40" s="172"/>
      <c r="E40" s="172"/>
      <c r="F40" s="172"/>
      <c r="G40" s="172"/>
      <c r="H40" s="172"/>
      <c r="I40" s="172"/>
      <c r="J40" s="172"/>
      <c r="K40" s="172"/>
      <c r="L40" s="174"/>
      <c r="M40" s="159"/>
      <c r="N40" s="159"/>
      <c r="O40" s="159"/>
      <c r="P40" s="175"/>
      <c r="Q40" s="175"/>
      <c r="R40" s="159"/>
      <c r="S40" s="159"/>
      <c r="T40" s="159"/>
      <c r="U40" s="159"/>
      <c r="V40" s="160"/>
      <c r="W40" s="160"/>
      <c r="X40" s="160"/>
      <c r="Y40" s="160"/>
      <c r="Z40" s="160"/>
      <c r="AA40" s="160"/>
      <c r="AB40" s="161"/>
      <c r="AC40" s="187"/>
      <c r="AD40" s="187"/>
      <c r="AE40" s="187"/>
      <c r="AF40" s="187"/>
      <c r="AG40" s="187"/>
      <c r="AH40" s="187"/>
      <c r="AI40" s="181"/>
      <c r="AJ40" s="183"/>
      <c r="AK40" s="184"/>
      <c r="AL40" s="184"/>
      <c r="AM40" s="184"/>
      <c r="AN40" s="184"/>
      <c r="AO40" s="184"/>
      <c r="AP40" s="184"/>
      <c r="AQ40" s="184"/>
      <c r="AR40" s="185"/>
    </row>
    <row r="41" spans="2:68" ht="10.199999999999999" customHeight="1" x14ac:dyDescent="0.2">
      <c r="B41" s="167"/>
      <c r="C41" s="169"/>
      <c r="D41" s="171"/>
      <c r="E41" s="171"/>
      <c r="F41" s="171"/>
      <c r="G41" s="171"/>
      <c r="H41" s="171"/>
      <c r="I41" s="171"/>
      <c r="J41" s="171"/>
      <c r="K41" s="171"/>
      <c r="L41" s="173"/>
      <c r="M41" s="159"/>
      <c r="N41" s="159"/>
      <c r="O41" s="159"/>
      <c r="P41" s="175"/>
      <c r="Q41" s="175"/>
      <c r="R41" s="159"/>
      <c r="S41" s="159"/>
      <c r="T41" s="159"/>
      <c r="U41" s="159"/>
      <c r="V41" s="160" t="str">
        <f t="shared" ref="V41" si="5">IF(M41="","",ROUND(M41*R41,0))</f>
        <v/>
      </c>
      <c r="W41" s="160"/>
      <c r="X41" s="160"/>
      <c r="Y41" s="160"/>
      <c r="Z41" s="160"/>
      <c r="AA41" s="160"/>
      <c r="AB41" s="161"/>
      <c r="AC41" s="187"/>
      <c r="AD41" s="187"/>
      <c r="AE41" s="187"/>
      <c r="AF41" s="187"/>
      <c r="AG41" s="187"/>
      <c r="AH41" s="187"/>
      <c r="AI41" s="181"/>
      <c r="AJ41" s="183"/>
      <c r="AK41" s="184"/>
      <c r="AL41" s="184"/>
      <c r="AM41" s="184"/>
      <c r="AN41" s="184"/>
      <c r="AO41" s="184"/>
      <c r="AP41" s="184"/>
      <c r="AQ41" s="184"/>
      <c r="AR41" s="185"/>
      <c r="AZ41" s="11"/>
      <c r="BA41" s="11"/>
      <c r="BB41" s="11"/>
    </row>
    <row r="42" spans="2:68" s="12" customFormat="1" ht="10.199999999999999" customHeight="1" x14ac:dyDescent="0.15">
      <c r="B42" s="168"/>
      <c r="C42" s="170"/>
      <c r="D42" s="172"/>
      <c r="E42" s="172"/>
      <c r="F42" s="172"/>
      <c r="G42" s="172"/>
      <c r="H42" s="172"/>
      <c r="I42" s="172"/>
      <c r="J42" s="172"/>
      <c r="K42" s="172"/>
      <c r="L42" s="174"/>
      <c r="M42" s="159"/>
      <c r="N42" s="159"/>
      <c r="O42" s="159"/>
      <c r="P42" s="175"/>
      <c r="Q42" s="175"/>
      <c r="R42" s="159"/>
      <c r="S42" s="159"/>
      <c r="T42" s="159"/>
      <c r="U42" s="159"/>
      <c r="V42" s="160"/>
      <c r="W42" s="160"/>
      <c r="X42" s="160"/>
      <c r="Y42" s="160"/>
      <c r="Z42" s="160"/>
      <c r="AA42" s="160"/>
      <c r="AB42" s="161"/>
      <c r="AC42" s="188"/>
      <c r="AD42" s="188"/>
      <c r="AE42" s="188"/>
      <c r="AF42" s="188"/>
      <c r="AG42" s="188"/>
      <c r="AH42" s="188"/>
      <c r="AI42" s="94"/>
      <c r="AJ42" s="183"/>
      <c r="AK42" s="184"/>
      <c r="AL42" s="184"/>
      <c r="AM42" s="184"/>
      <c r="AN42" s="184"/>
      <c r="AO42" s="184"/>
      <c r="AP42" s="184"/>
      <c r="AQ42" s="184"/>
      <c r="AR42" s="185"/>
    </row>
    <row r="43" spans="2:68" s="12" customFormat="1" ht="10.199999999999999" customHeight="1" x14ac:dyDescent="0.15">
      <c r="B43" s="167"/>
      <c r="C43" s="169"/>
      <c r="D43" s="214"/>
      <c r="E43" s="214"/>
      <c r="F43" s="214"/>
      <c r="G43" s="214"/>
      <c r="H43" s="214"/>
      <c r="I43" s="214"/>
      <c r="J43" s="214"/>
      <c r="K43" s="214"/>
      <c r="L43" s="173"/>
      <c r="M43" s="159"/>
      <c r="N43" s="159"/>
      <c r="O43" s="159"/>
      <c r="P43" s="175"/>
      <c r="Q43" s="175"/>
      <c r="R43" s="159"/>
      <c r="S43" s="159"/>
      <c r="T43" s="159"/>
      <c r="U43" s="159"/>
      <c r="V43" s="160" t="str">
        <f t="shared" ref="V43" si="6">IF(M43="","",ROUND(M43*R43,0))</f>
        <v/>
      </c>
      <c r="W43" s="160"/>
      <c r="X43" s="160"/>
      <c r="Y43" s="160"/>
      <c r="Z43" s="160"/>
      <c r="AA43" s="160"/>
      <c r="AB43" s="161"/>
      <c r="AC43" s="333" t="s">
        <v>71</v>
      </c>
      <c r="AD43" s="334"/>
      <c r="AE43" s="334"/>
      <c r="AF43" s="334"/>
      <c r="AG43" s="334"/>
      <c r="AH43" s="189" t="s">
        <v>30</v>
      </c>
      <c r="AI43" s="179"/>
      <c r="AJ43" s="184" t="str">
        <f>IF(AJ31="","",IF(AJ35-AJ39=0,"0",AJ35-AJ39))</f>
        <v/>
      </c>
      <c r="AK43" s="184"/>
      <c r="AL43" s="184"/>
      <c r="AM43" s="184"/>
      <c r="AN43" s="184"/>
      <c r="AO43" s="184"/>
      <c r="AP43" s="184"/>
      <c r="AQ43" s="184"/>
      <c r="AR43" s="185"/>
      <c r="AV43" s="18"/>
      <c r="AW43" s="18"/>
      <c r="AX43" s="18"/>
      <c r="AY43" s="18"/>
      <c r="AZ43" s="18"/>
      <c r="BA43" s="18"/>
      <c r="BB43" s="18"/>
      <c r="BC43" s="18"/>
      <c r="BD43" s="18"/>
      <c r="BE43" s="18"/>
      <c r="BF43" s="18"/>
      <c r="BG43" s="18"/>
      <c r="BH43" s="18"/>
      <c r="BI43" s="18"/>
      <c r="BJ43" s="18"/>
      <c r="BK43" s="18"/>
    </row>
    <row r="44" spans="2:68" s="12" customFormat="1" ht="10.199999999999999" customHeight="1" x14ac:dyDescent="0.15">
      <c r="B44" s="168"/>
      <c r="C44" s="170"/>
      <c r="D44" s="215"/>
      <c r="E44" s="215"/>
      <c r="F44" s="215"/>
      <c r="G44" s="215"/>
      <c r="H44" s="215"/>
      <c r="I44" s="215"/>
      <c r="J44" s="215"/>
      <c r="K44" s="215"/>
      <c r="L44" s="174"/>
      <c r="M44" s="159"/>
      <c r="N44" s="159"/>
      <c r="O44" s="159"/>
      <c r="P44" s="175"/>
      <c r="Q44" s="175"/>
      <c r="R44" s="159"/>
      <c r="S44" s="159"/>
      <c r="T44" s="159"/>
      <c r="U44" s="159"/>
      <c r="V44" s="160"/>
      <c r="W44" s="160"/>
      <c r="X44" s="160"/>
      <c r="Y44" s="160"/>
      <c r="Z44" s="160"/>
      <c r="AA44" s="160"/>
      <c r="AB44" s="161"/>
      <c r="AC44" s="333"/>
      <c r="AD44" s="334"/>
      <c r="AE44" s="334"/>
      <c r="AF44" s="334"/>
      <c r="AG44" s="334"/>
      <c r="AH44" s="189"/>
      <c r="AI44" s="179"/>
      <c r="AJ44" s="184"/>
      <c r="AK44" s="184"/>
      <c r="AL44" s="184"/>
      <c r="AM44" s="184"/>
      <c r="AN44" s="184"/>
      <c r="AO44" s="184"/>
      <c r="AP44" s="184"/>
      <c r="AQ44" s="184"/>
      <c r="AR44" s="185"/>
      <c r="AV44" s="19"/>
      <c r="AW44" s="20"/>
      <c r="AX44" s="20"/>
      <c r="AY44" s="20"/>
      <c r="AZ44" s="20"/>
      <c r="BA44" s="20"/>
      <c r="BB44" s="20"/>
      <c r="BC44" s="20"/>
      <c r="BD44" s="20"/>
      <c r="BE44" s="20"/>
      <c r="BF44" s="20"/>
      <c r="BG44" s="20"/>
      <c r="BH44" s="20"/>
      <c r="BI44" s="20"/>
      <c r="BJ44" s="20"/>
      <c r="BK44" s="20"/>
      <c r="BL44" s="20"/>
    </row>
    <row r="45" spans="2:68" s="12" customFormat="1" ht="10.199999999999999" customHeight="1" x14ac:dyDescent="0.15">
      <c r="B45" s="167"/>
      <c r="C45" s="169"/>
      <c r="D45" s="171"/>
      <c r="E45" s="171"/>
      <c r="F45" s="171"/>
      <c r="G45" s="171"/>
      <c r="H45" s="171"/>
      <c r="I45" s="171"/>
      <c r="J45" s="171"/>
      <c r="K45" s="171"/>
      <c r="L45" s="173"/>
      <c r="M45" s="198"/>
      <c r="N45" s="199"/>
      <c r="O45" s="199"/>
      <c r="P45" s="202"/>
      <c r="Q45" s="203"/>
      <c r="R45" s="198"/>
      <c r="S45" s="199"/>
      <c r="T45" s="199"/>
      <c r="U45" s="206"/>
      <c r="V45" s="208" t="str">
        <f t="shared" ref="V45" si="7">IF(M45="","",ROUND(M45*R45,0))</f>
        <v/>
      </c>
      <c r="W45" s="209"/>
      <c r="X45" s="209"/>
      <c r="Y45" s="209"/>
      <c r="Z45" s="209"/>
      <c r="AA45" s="209"/>
      <c r="AB45" s="210"/>
      <c r="AC45" s="333"/>
      <c r="AD45" s="334"/>
      <c r="AE45" s="334"/>
      <c r="AF45" s="334"/>
      <c r="AG45" s="334"/>
      <c r="AH45" s="189"/>
      <c r="AI45" s="179"/>
      <c r="AJ45" s="184"/>
      <c r="AK45" s="184"/>
      <c r="AL45" s="184"/>
      <c r="AM45" s="184"/>
      <c r="AN45" s="184"/>
      <c r="AO45" s="184"/>
      <c r="AP45" s="184"/>
      <c r="AQ45" s="184"/>
      <c r="AR45" s="185"/>
      <c r="AV45" s="19"/>
      <c r="AW45" s="20"/>
      <c r="AX45" s="20"/>
      <c r="AY45" s="20"/>
      <c r="AZ45" s="20"/>
      <c r="BA45" s="20"/>
      <c r="BB45" s="20"/>
      <c r="BC45" s="20"/>
      <c r="BD45" s="20"/>
      <c r="BE45" s="20"/>
      <c r="BF45" s="20"/>
      <c r="BG45" s="20"/>
      <c r="BH45" s="20"/>
      <c r="BI45" s="20"/>
      <c r="BJ45" s="20"/>
      <c r="BK45" s="20"/>
      <c r="BL45" s="20"/>
      <c r="BM45" s="13"/>
      <c r="BN45" s="13"/>
      <c r="BO45" s="13"/>
      <c r="BP45" s="13"/>
    </row>
    <row r="46" spans="2:68" s="12" customFormat="1" ht="10.199999999999999" customHeight="1" thickBot="1" x14ac:dyDescent="0.2">
      <c r="B46" s="194"/>
      <c r="C46" s="195"/>
      <c r="D46" s="196"/>
      <c r="E46" s="196"/>
      <c r="F46" s="196"/>
      <c r="G46" s="196"/>
      <c r="H46" s="196"/>
      <c r="I46" s="196"/>
      <c r="J46" s="196"/>
      <c r="K46" s="196"/>
      <c r="L46" s="197"/>
      <c r="M46" s="200"/>
      <c r="N46" s="201"/>
      <c r="O46" s="201"/>
      <c r="P46" s="204"/>
      <c r="Q46" s="205"/>
      <c r="R46" s="200"/>
      <c r="S46" s="201"/>
      <c r="T46" s="201"/>
      <c r="U46" s="207"/>
      <c r="V46" s="211"/>
      <c r="W46" s="212"/>
      <c r="X46" s="212"/>
      <c r="Y46" s="212"/>
      <c r="Z46" s="212"/>
      <c r="AA46" s="212"/>
      <c r="AB46" s="213"/>
      <c r="AC46" s="335"/>
      <c r="AD46" s="336"/>
      <c r="AE46" s="336"/>
      <c r="AF46" s="336"/>
      <c r="AG46" s="336"/>
      <c r="AH46" s="190"/>
      <c r="AI46" s="191"/>
      <c r="AJ46" s="192"/>
      <c r="AK46" s="192"/>
      <c r="AL46" s="192"/>
      <c r="AM46" s="192"/>
      <c r="AN46" s="192"/>
      <c r="AO46" s="192"/>
      <c r="AP46" s="192"/>
      <c r="AQ46" s="192"/>
      <c r="AR46" s="193"/>
      <c r="AV46" s="19"/>
      <c r="AW46" s="20"/>
      <c r="AX46" s="20"/>
      <c r="AY46" s="20"/>
      <c r="AZ46" s="20"/>
      <c r="BA46" s="20"/>
      <c r="BB46" s="20"/>
      <c r="BC46" s="20"/>
      <c r="BD46" s="20"/>
      <c r="BE46" s="20"/>
      <c r="BF46" s="20"/>
      <c r="BG46" s="20"/>
      <c r="BH46" s="20"/>
      <c r="BI46" s="20"/>
      <c r="BJ46" s="20"/>
      <c r="BK46" s="20"/>
      <c r="BL46" s="20"/>
      <c r="BM46" s="13"/>
      <c r="BN46" s="13"/>
      <c r="BO46" s="13"/>
      <c r="BP46" s="13"/>
    </row>
    <row r="47" spans="2:68" s="12" customFormat="1" ht="10.199999999999999" customHeight="1" thickTop="1" x14ac:dyDescent="0.15">
      <c r="B47" s="216" t="s">
        <v>46</v>
      </c>
      <c r="C47" s="217"/>
      <c r="D47" s="217"/>
      <c r="E47" s="217"/>
      <c r="F47" s="217"/>
      <c r="G47" s="217"/>
      <c r="H47" s="217"/>
      <c r="I47" s="217"/>
      <c r="J47" s="218"/>
      <c r="K47" s="222" t="s">
        <v>47</v>
      </c>
      <c r="L47" s="217"/>
      <c r="M47" s="217"/>
      <c r="N47" s="217"/>
      <c r="O47" s="217"/>
      <c r="P47" s="217"/>
      <c r="Q47" s="217"/>
      <c r="R47" s="217"/>
      <c r="S47" s="218"/>
      <c r="T47" s="224" t="s">
        <v>48</v>
      </c>
      <c r="U47" s="225"/>
      <c r="V47" s="225"/>
      <c r="W47" s="225"/>
      <c r="X47" s="225"/>
      <c r="Y47" s="225"/>
      <c r="Z47" s="225"/>
      <c r="AA47" s="225"/>
      <c r="AB47" s="226"/>
      <c r="AC47" s="20"/>
      <c r="AD47" s="20"/>
      <c r="AE47" s="20"/>
      <c r="AF47" s="20"/>
      <c r="AG47" s="20"/>
      <c r="AH47" s="20"/>
      <c r="AI47" s="20"/>
      <c r="AJ47" s="20"/>
      <c r="AK47" s="20"/>
      <c r="AL47" s="20"/>
      <c r="AM47" s="20"/>
      <c r="AN47" s="20"/>
      <c r="AO47" s="20"/>
      <c r="AP47" s="20"/>
      <c r="AQ47" s="20"/>
      <c r="AR47" s="20"/>
      <c r="AV47" s="19"/>
      <c r="AW47" s="20"/>
      <c r="AX47" s="20"/>
      <c r="AY47" s="20"/>
      <c r="AZ47" s="20"/>
      <c r="BA47" s="20"/>
      <c r="BB47" s="20"/>
      <c r="BC47" s="20"/>
      <c r="BD47" s="20"/>
      <c r="BE47" s="20"/>
      <c r="BF47" s="20"/>
      <c r="BG47" s="20"/>
      <c r="BH47" s="20"/>
      <c r="BI47" s="20"/>
      <c r="BJ47" s="20"/>
      <c r="BK47" s="20"/>
      <c r="BL47" s="20"/>
      <c r="BM47" s="13"/>
      <c r="BN47" s="13"/>
      <c r="BO47" s="13"/>
      <c r="BP47" s="13"/>
    </row>
    <row r="48" spans="2:68" s="12" customFormat="1" ht="10.199999999999999" customHeight="1" x14ac:dyDescent="0.15">
      <c r="B48" s="219"/>
      <c r="C48" s="220"/>
      <c r="D48" s="220"/>
      <c r="E48" s="220"/>
      <c r="F48" s="220"/>
      <c r="G48" s="220"/>
      <c r="H48" s="220"/>
      <c r="I48" s="220"/>
      <c r="J48" s="221"/>
      <c r="K48" s="223"/>
      <c r="L48" s="220"/>
      <c r="M48" s="220"/>
      <c r="N48" s="220"/>
      <c r="O48" s="220"/>
      <c r="P48" s="220"/>
      <c r="Q48" s="220"/>
      <c r="R48" s="220"/>
      <c r="S48" s="221"/>
      <c r="T48" s="227"/>
      <c r="U48" s="52"/>
      <c r="V48" s="52"/>
      <c r="W48" s="52"/>
      <c r="X48" s="52"/>
      <c r="Y48" s="52"/>
      <c r="Z48" s="52"/>
      <c r="AA48" s="52"/>
      <c r="AB48" s="228"/>
      <c r="AC48" s="19"/>
      <c r="AD48" s="19" t="s">
        <v>29</v>
      </c>
      <c r="AE48" s="20"/>
      <c r="AF48" s="20"/>
      <c r="AG48" s="20"/>
      <c r="AH48" s="20"/>
      <c r="AI48" s="20"/>
      <c r="AJ48" s="20"/>
      <c r="AK48" s="20"/>
      <c r="AL48" s="20"/>
      <c r="AM48" s="20"/>
      <c r="AN48" s="20"/>
      <c r="AO48" s="20"/>
      <c r="AP48" s="20"/>
      <c r="AQ48" s="20"/>
      <c r="AR48" s="20"/>
      <c r="AS48" s="20"/>
      <c r="AV48" s="19"/>
      <c r="AW48" s="20"/>
      <c r="AX48" s="20"/>
      <c r="AY48" s="20"/>
      <c r="AZ48" s="20"/>
      <c r="BA48" s="20"/>
      <c r="BB48" s="20"/>
      <c r="BC48" s="20"/>
      <c r="BD48" s="20"/>
      <c r="BE48" s="20"/>
      <c r="BF48" s="20"/>
      <c r="BG48" s="20"/>
      <c r="BH48" s="20"/>
      <c r="BI48" s="20"/>
      <c r="BJ48" s="20"/>
      <c r="BK48" s="20"/>
      <c r="BL48" s="20"/>
      <c r="BM48" s="13"/>
      <c r="BN48" s="13"/>
      <c r="BO48" s="13"/>
      <c r="BP48" s="13"/>
    </row>
    <row r="49" spans="2:68" ht="10.199999999999999" customHeight="1" x14ac:dyDescent="0.2">
      <c r="B49" s="229" t="s">
        <v>28</v>
      </c>
      <c r="C49" s="98"/>
      <c r="D49" s="98"/>
      <c r="E49" s="233">
        <f>ROUND(SUMIF(L27:L46,"非",V27:AB46),0)</f>
        <v>0</v>
      </c>
      <c r="F49" s="233"/>
      <c r="G49" s="233"/>
      <c r="H49" s="233"/>
      <c r="I49" s="233"/>
      <c r="J49" s="234"/>
      <c r="K49" s="202" t="s">
        <v>28</v>
      </c>
      <c r="L49" s="203"/>
      <c r="M49" s="203"/>
      <c r="N49" s="241">
        <f>ROUND(SUMIF(L27:L46,"※",V27:AB46),0)</f>
        <v>0</v>
      </c>
      <c r="O49" s="242"/>
      <c r="P49" s="242"/>
      <c r="Q49" s="242"/>
      <c r="R49" s="242"/>
      <c r="S49" s="243"/>
      <c r="T49" s="202" t="s">
        <v>28</v>
      </c>
      <c r="U49" s="203"/>
      <c r="V49" s="203"/>
      <c r="W49" s="241">
        <f>ROUND(SUMIF(L27:L46,"",V27:AB46),0)</f>
        <v>0</v>
      </c>
      <c r="X49" s="242"/>
      <c r="Y49" s="242"/>
      <c r="Z49" s="242"/>
      <c r="AA49" s="242"/>
      <c r="AB49" s="247"/>
      <c r="AC49" s="36" t="s">
        <v>26</v>
      </c>
      <c r="AD49" s="266" t="s">
        <v>64</v>
      </c>
      <c r="AE49" s="266"/>
      <c r="AF49" s="266"/>
      <c r="AG49" s="266"/>
      <c r="AH49" s="266"/>
      <c r="AI49" s="266"/>
      <c r="AJ49" s="266"/>
      <c r="AK49" s="266"/>
      <c r="AL49" s="266"/>
      <c r="AM49" s="266"/>
      <c r="AN49" s="266"/>
      <c r="AO49" s="266"/>
      <c r="AP49" s="266"/>
      <c r="AQ49" s="266"/>
      <c r="AR49" s="266"/>
      <c r="AS49" s="266"/>
      <c r="AV49" s="19"/>
      <c r="AW49" s="20"/>
      <c r="AX49" s="20"/>
      <c r="AY49" s="20"/>
      <c r="AZ49" s="20"/>
      <c r="BA49" s="20"/>
      <c r="BB49" s="20"/>
      <c r="BC49" s="20"/>
      <c r="BD49" s="20"/>
      <c r="BE49" s="20"/>
      <c r="BF49" s="20"/>
      <c r="BG49" s="20"/>
      <c r="BH49" s="20"/>
      <c r="BI49" s="20"/>
      <c r="BJ49" s="20"/>
      <c r="BK49" s="20"/>
      <c r="BL49" s="20"/>
      <c r="BM49" s="13"/>
      <c r="BN49" s="13"/>
      <c r="BO49" s="13"/>
      <c r="BP49" s="13"/>
    </row>
    <row r="50" spans="2:68" s="12" customFormat="1" ht="10.199999999999999" customHeight="1" x14ac:dyDescent="0.15">
      <c r="B50" s="230"/>
      <c r="C50" s="99"/>
      <c r="D50" s="99"/>
      <c r="E50" s="235"/>
      <c r="F50" s="235"/>
      <c r="G50" s="235"/>
      <c r="H50" s="235"/>
      <c r="I50" s="235"/>
      <c r="J50" s="236"/>
      <c r="K50" s="239"/>
      <c r="L50" s="240"/>
      <c r="M50" s="240"/>
      <c r="N50" s="244"/>
      <c r="O50" s="245"/>
      <c r="P50" s="245"/>
      <c r="Q50" s="245"/>
      <c r="R50" s="245"/>
      <c r="S50" s="246"/>
      <c r="T50" s="239"/>
      <c r="U50" s="240"/>
      <c r="V50" s="240"/>
      <c r="W50" s="244"/>
      <c r="X50" s="245"/>
      <c r="Y50" s="245"/>
      <c r="Z50" s="245"/>
      <c r="AA50" s="245"/>
      <c r="AB50" s="248"/>
      <c r="AC50" s="35"/>
      <c r="AD50" s="266"/>
      <c r="AE50" s="266"/>
      <c r="AF50" s="266"/>
      <c r="AG50" s="266"/>
      <c r="AH50" s="266"/>
      <c r="AI50" s="266"/>
      <c r="AJ50" s="266"/>
      <c r="AK50" s="266"/>
      <c r="AL50" s="266"/>
      <c r="AM50" s="266"/>
      <c r="AN50" s="266"/>
      <c r="AO50" s="266"/>
      <c r="AP50" s="266"/>
      <c r="AQ50" s="266"/>
      <c r="AR50" s="266"/>
      <c r="AS50" s="266"/>
      <c r="AV50" s="19"/>
      <c r="AW50" s="20"/>
      <c r="AX50" s="20"/>
      <c r="AY50" s="20"/>
      <c r="AZ50" s="20"/>
      <c r="BA50" s="20"/>
      <c r="BB50" s="20"/>
      <c r="BC50" s="20"/>
      <c r="BD50" s="20"/>
      <c r="BE50" s="20"/>
      <c r="BF50" s="20"/>
      <c r="BG50" s="20"/>
      <c r="BH50" s="20"/>
      <c r="BI50" s="20"/>
      <c r="BJ50" s="20"/>
      <c r="BK50" s="20"/>
      <c r="BL50" s="20"/>
      <c r="BM50" s="13"/>
      <c r="BN50" s="13"/>
      <c r="BO50" s="13"/>
      <c r="BP50" s="13"/>
    </row>
    <row r="51" spans="2:68" s="12" customFormat="1" ht="10.199999999999999" customHeight="1" x14ac:dyDescent="0.15">
      <c r="B51" s="230"/>
      <c r="C51" s="99"/>
      <c r="D51" s="99"/>
      <c r="E51" s="235"/>
      <c r="F51" s="235"/>
      <c r="G51" s="235"/>
      <c r="H51" s="235"/>
      <c r="I51" s="235"/>
      <c r="J51" s="236"/>
      <c r="K51" s="271" t="s">
        <v>27</v>
      </c>
      <c r="L51" s="272"/>
      <c r="M51" s="272"/>
      <c r="N51" s="273"/>
      <c r="O51" s="274"/>
      <c r="P51" s="274"/>
      <c r="Q51" s="274"/>
      <c r="R51" s="274"/>
      <c r="S51" s="275"/>
      <c r="T51" s="271" t="s">
        <v>27</v>
      </c>
      <c r="U51" s="272"/>
      <c r="V51" s="272"/>
      <c r="W51" s="273"/>
      <c r="X51" s="274"/>
      <c r="Y51" s="274"/>
      <c r="Z51" s="274"/>
      <c r="AA51" s="274"/>
      <c r="AB51" s="279"/>
      <c r="AC51" s="35"/>
      <c r="AD51" s="266"/>
      <c r="AE51" s="266"/>
      <c r="AF51" s="266"/>
      <c r="AG51" s="266"/>
      <c r="AH51" s="266"/>
      <c r="AI51" s="266"/>
      <c r="AJ51" s="266"/>
      <c r="AK51" s="266"/>
      <c r="AL51" s="266"/>
      <c r="AM51" s="266"/>
      <c r="AN51" s="266"/>
      <c r="AO51" s="266"/>
      <c r="AP51" s="266"/>
      <c r="AQ51" s="266"/>
      <c r="AR51" s="266"/>
      <c r="AS51" s="266"/>
      <c r="AY51" s="3"/>
      <c r="AZ51" s="3"/>
      <c r="BA51" s="3"/>
      <c r="BB51" s="3"/>
      <c r="BC51" s="3"/>
      <c r="BD51" s="3"/>
      <c r="BE51" s="3"/>
      <c r="BF51" s="13"/>
      <c r="BG51" s="13"/>
      <c r="BH51" s="13"/>
      <c r="BI51" s="13"/>
      <c r="BJ51" s="13"/>
      <c r="BK51" s="13"/>
      <c r="BL51" s="13"/>
      <c r="BM51" s="13"/>
      <c r="BN51" s="13"/>
      <c r="BO51" s="13"/>
      <c r="BP51" s="13"/>
    </row>
    <row r="52" spans="2:68" s="12" customFormat="1" ht="10.199999999999999" customHeight="1" thickBot="1" x14ac:dyDescent="0.2">
      <c r="B52" s="231"/>
      <c r="C52" s="232"/>
      <c r="D52" s="232"/>
      <c r="E52" s="237"/>
      <c r="F52" s="237"/>
      <c r="G52" s="237"/>
      <c r="H52" s="237"/>
      <c r="I52" s="237"/>
      <c r="J52" s="238"/>
      <c r="K52" s="204"/>
      <c r="L52" s="205"/>
      <c r="M52" s="205"/>
      <c r="N52" s="276"/>
      <c r="O52" s="277"/>
      <c r="P52" s="277"/>
      <c r="Q52" s="277"/>
      <c r="R52" s="277"/>
      <c r="S52" s="278"/>
      <c r="T52" s="204"/>
      <c r="U52" s="205"/>
      <c r="V52" s="205"/>
      <c r="W52" s="276"/>
      <c r="X52" s="277"/>
      <c r="Y52" s="277"/>
      <c r="Z52" s="277"/>
      <c r="AA52" s="277"/>
      <c r="AB52" s="280"/>
      <c r="AC52" s="36" t="s">
        <v>58</v>
      </c>
      <c r="AD52" s="266" t="s">
        <v>65</v>
      </c>
      <c r="AE52" s="266"/>
      <c r="AF52" s="266"/>
      <c r="AG52" s="266"/>
      <c r="AH52" s="266"/>
      <c r="AI52" s="266"/>
      <c r="AJ52" s="266"/>
      <c r="AK52" s="266"/>
      <c r="AL52" s="266"/>
      <c r="AM52" s="266"/>
      <c r="AN52" s="266"/>
      <c r="AO52" s="266"/>
      <c r="AP52" s="266"/>
      <c r="AQ52" s="266"/>
      <c r="AR52" s="266"/>
      <c r="AS52" s="266"/>
      <c r="AY52" s="3"/>
      <c r="AZ52" s="3"/>
      <c r="BA52" s="3"/>
      <c r="BB52" s="3"/>
      <c r="BC52" s="3"/>
      <c r="BD52" s="3"/>
      <c r="BE52" s="3"/>
      <c r="BF52" s="13"/>
      <c r="BG52" s="13"/>
      <c r="BH52" s="13"/>
      <c r="BI52" s="13"/>
      <c r="BJ52" s="13"/>
      <c r="BK52" s="13"/>
      <c r="BL52" s="13"/>
      <c r="BM52" s="13"/>
      <c r="BN52" s="13"/>
      <c r="BO52" s="13"/>
      <c r="BP52" s="13"/>
    </row>
    <row r="53" spans="2:68" s="12" customFormat="1" ht="10.199999999999999" customHeight="1" thickTop="1" x14ac:dyDescent="0.15">
      <c r="B53" s="249" t="s">
        <v>36</v>
      </c>
      <c r="C53" s="45"/>
      <c r="D53" s="45"/>
      <c r="E53" s="45"/>
      <c r="F53" s="45"/>
      <c r="G53" s="45"/>
      <c r="H53" s="45"/>
      <c r="I53" s="45"/>
      <c r="J53" s="250"/>
      <c r="K53" s="254"/>
      <c r="L53" s="255"/>
      <c r="M53" s="255"/>
      <c r="N53" s="255"/>
      <c r="O53" s="255"/>
      <c r="P53" s="255"/>
      <c r="Q53" s="255"/>
      <c r="R53" s="255"/>
      <c r="S53" s="255"/>
      <c r="T53" s="260">
        <f>SUM(E49,N49:S52,W49:AB52)</f>
        <v>0</v>
      </c>
      <c r="U53" s="260"/>
      <c r="V53" s="260"/>
      <c r="W53" s="260"/>
      <c r="X53" s="260"/>
      <c r="Y53" s="260"/>
      <c r="Z53" s="260"/>
      <c r="AA53" s="260"/>
      <c r="AB53" s="261"/>
      <c r="AC53" s="35"/>
      <c r="AD53" s="266"/>
      <c r="AE53" s="266"/>
      <c r="AF53" s="266"/>
      <c r="AG53" s="266"/>
      <c r="AH53" s="266"/>
      <c r="AI53" s="266"/>
      <c r="AJ53" s="266"/>
      <c r="AK53" s="266"/>
      <c r="AL53" s="266"/>
      <c r="AM53" s="266"/>
      <c r="AN53" s="266"/>
      <c r="AO53" s="266"/>
      <c r="AP53" s="266"/>
      <c r="AQ53" s="266"/>
      <c r="AR53" s="266"/>
      <c r="AS53" s="266"/>
    </row>
    <row r="54" spans="2:68" s="12" customFormat="1" ht="10.199999999999999" customHeight="1" x14ac:dyDescent="0.15">
      <c r="B54" s="249"/>
      <c r="C54" s="45"/>
      <c r="D54" s="45"/>
      <c r="E54" s="45"/>
      <c r="F54" s="45"/>
      <c r="G54" s="45"/>
      <c r="H54" s="45"/>
      <c r="I54" s="45"/>
      <c r="J54" s="250"/>
      <c r="K54" s="256"/>
      <c r="L54" s="257"/>
      <c r="M54" s="257"/>
      <c r="N54" s="257"/>
      <c r="O54" s="257"/>
      <c r="P54" s="257"/>
      <c r="Q54" s="257"/>
      <c r="R54" s="257"/>
      <c r="S54" s="257"/>
      <c r="T54" s="262"/>
      <c r="U54" s="262"/>
      <c r="V54" s="262"/>
      <c r="W54" s="262"/>
      <c r="X54" s="262"/>
      <c r="Y54" s="262"/>
      <c r="Z54" s="262"/>
      <c r="AA54" s="262"/>
      <c r="AB54" s="263"/>
      <c r="AC54" s="35"/>
      <c r="AD54" s="266"/>
      <c r="AE54" s="266"/>
      <c r="AF54" s="266"/>
      <c r="AG54" s="266"/>
      <c r="AH54" s="266"/>
      <c r="AI54" s="266"/>
      <c r="AJ54" s="266"/>
      <c r="AK54" s="266"/>
      <c r="AL54" s="266"/>
      <c r="AM54" s="266"/>
      <c r="AN54" s="266"/>
      <c r="AO54" s="266"/>
      <c r="AP54" s="266"/>
      <c r="AQ54" s="266"/>
      <c r="AR54" s="266"/>
      <c r="AS54" s="266"/>
    </row>
    <row r="55" spans="2:68" s="12" customFormat="1" ht="10.199999999999999" customHeight="1" x14ac:dyDescent="0.15">
      <c r="B55" s="249"/>
      <c r="C55" s="45"/>
      <c r="D55" s="45"/>
      <c r="E55" s="45"/>
      <c r="F55" s="45"/>
      <c r="G55" s="45"/>
      <c r="H55" s="45"/>
      <c r="I55" s="45"/>
      <c r="J55" s="250"/>
      <c r="K55" s="256"/>
      <c r="L55" s="257"/>
      <c r="M55" s="257"/>
      <c r="N55" s="257"/>
      <c r="O55" s="257"/>
      <c r="P55" s="257"/>
      <c r="Q55" s="257"/>
      <c r="R55" s="257"/>
      <c r="S55" s="257"/>
      <c r="T55" s="262"/>
      <c r="U55" s="262"/>
      <c r="V55" s="262"/>
      <c r="W55" s="262"/>
      <c r="X55" s="262"/>
      <c r="Y55" s="262"/>
      <c r="Z55" s="262"/>
      <c r="AA55" s="262"/>
      <c r="AB55" s="263"/>
      <c r="AC55" s="36" t="s">
        <v>59</v>
      </c>
      <c r="AD55" s="266" t="s">
        <v>57</v>
      </c>
      <c r="AE55" s="266"/>
      <c r="AF55" s="266"/>
      <c r="AG55" s="266"/>
      <c r="AH55" s="266"/>
      <c r="AI55" s="266"/>
      <c r="AJ55" s="266"/>
      <c r="AK55" s="266"/>
      <c r="AL55" s="266"/>
      <c r="AM55" s="266"/>
      <c r="AN55" s="266"/>
      <c r="AO55" s="266"/>
      <c r="AP55" s="266"/>
      <c r="AQ55" s="266"/>
      <c r="AR55" s="266"/>
      <c r="AS55" s="266"/>
    </row>
    <row r="56" spans="2:68" s="12" customFormat="1" ht="10.199999999999999" customHeight="1" thickBot="1" x14ac:dyDescent="0.2">
      <c r="B56" s="251"/>
      <c r="C56" s="252"/>
      <c r="D56" s="252"/>
      <c r="E56" s="252"/>
      <c r="F56" s="252"/>
      <c r="G56" s="252"/>
      <c r="H56" s="252"/>
      <c r="I56" s="252"/>
      <c r="J56" s="253"/>
      <c r="K56" s="258"/>
      <c r="L56" s="259"/>
      <c r="M56" s="259"/>
      <c r="N56" s="259"/>
      <c r="O56" s="259"/>
      <c r="P56" s="259"/>
      <c r="Q56" s="259"/>
      <c r="R56" s="259"/>
      <c r="S56" s="259"/>
      <c r="T56" s="264"/>
      <c r="U56" s="264"/>
      <c r="V56" s="264"/>
      <c r="W56" s="264"/>
      <c r="X56" s="264"/>
      <c r="Y56" s="264"/>
      <c r="Z56" s="264"/>
      <c r="AA56" s="264"/>
      <c r="AB56" s="265"/>
      <c r="AC56" s="35"/>
      <c r="AD56" s="266"/>
      <c r="AE56" s="266"/>
      <c r="AF56" s="266"/>
      <c r="AG56" s="266"/>
      <c r="AH56" s="266"/>
      <c r="AI56" s="266"/>
      <c r="AJ56" s="266"/>
      <c r="AK56" s="266"/>
      <c r="AL56" s="266"/>
      <c r="AM56" s="266"/>
      <c r="AN56" s="266"/>
      <c r="AO56" s="266"/>
      <c r="AP56" s="266"/>
      <c r="AQ56" s="266"/>
      <c r="AR56" s="266"/>
      <c r="AS56" s="266"/>
    </row>
    <row r="57" spans="2:68" s="12" customFormat="1" ht="10.199999999999999" customHeight="1" x14ac:dyDescent="0.2">
      <c r="B57" s="30"/>
      <c r="C57" s="30"/>
      <c r="D57" s="30"/>
      <c r="E57" s="30"/>
      <c r="F57" s="30"/>
      <c r="G57" s="267" t="s">
        <v>51</v>
      </c>
      <c r="H57" s="267"/>
      <c r="I57" s="30"/>
      <c r="J57" s="30"/>
      <c r="K57" s="267" t="s">
        <v>44</v>
      </c>
      <c r="L57" s="267"/>
      <c r="M57" s="267"/>
      <c r="N57" s="267"/>
      <c r="O57" s="32"/>
      <c r="P57" s="267" t="s">
        <v>45</v>
      </c>
      <c r="Q57" s="267"/>
      <c r="R57" s="267"/>
      <c r="S57" s="267"/>
      <c r="T57" s="29"/>
      <c r="U57" s="29"/>
      <c r="V57" s="29"/>
      <c r="W57" s="11"/>
      <c r="X57" s="11"/>
      <c r="Y57" s="11"/>
      <c r="Z57" s="11"/>
      <c r="AL57" s="269" t="s">
        <v>73</v>
      </c>
      <c r="AM57" s="269"/>
      <c r="AN57" s="269"/>
      <c r="AO57" s="269"/>
      <c r="AP57" s="269"/>
      <c r="AQ57" s="269"/>
      <c r="AR57" s="269"/>
    </row>
    <row r="58" spans="2:68" s="12" customFormat="1" ht="10.199999999999999" customHeight="1" x14ac:dyDescent="0.2">
      <c r="B58" s="33"/>
      <c r="C58" s="21"/>
      <c r="D58" s="21"/>
      <c r="E58" s="21"/>
      <c r="F58" s="21"/>
      <c r="G58" s="268"/>
      <c r="H58" s="268"/>
      <c r="I58" s="21"/>
      <c r="J58" s="21"/>
      <c r="K58" s="268"/>
      <c r="L58" s="268"/>
      <c r="M58" s="268"/>
      <c r="N58" s="268"/>
      <c r="O58" s="22"/>
      <c r="P58" s="268"/>
      <c r="Q58" s="268"/>
      <c r="R58" s="268"/>
      <c r="S58" s="268"/>
      <c r="T58" s="21"/>
      <c r="U58" s="21"/>
      <c r="V58" s="21"/>
      <c r="W58" s="11"/>
      <c r="X58" s="11"/>
      <c r="Y58" s="11"/>
      <c r="Z58" s="11"/>
      <c r="AA58" s="11"/>
      <c r="AB58" s="11"/>
      <c r="AC58" s="11"/>
      <c r="AD58" s="11"/>
      <c r="AE58" s="11"/>
      <c r="AF58" s="11"/>
      <c r="AG58" s="11"/>
      <c r="AH58" s="11"/>
      <c r="AI58" s="11"/>
      <c r="AJ58" s="11"/>
      <c r="AK58" s="11"/>
      <c r="AL58" s="270"/>
      <c r="AM58" s="270"/>
      <c r="AN58" s="270"/>
      <c r="AO58" s="270"/>
      <c r="AP58" s="270"/>
      <c r="AQ58" s="270"/>
      <c r="AR58" s="270"/>
    </row>
    <row r="59" spans="2:68" s="12" customFormat="1" ht="10.199999999999999" customHeight="1" x14ac:dyDescent="0.2">
      <c r="B59" s="287" t="s">
        <v>31</v>
      </c>
      <c r="C59" s="287"/>
      <c r="D59" s="17"/>
      <c r="E59" s="17"/>
      <c r="F59" s="17"/>
      <c r="G59" s="17"/>
      <c r="H59" s="17"/>
      <c r="I59" s="17"/>
      <c r="J59" s="17"/>
      <c r="K59" s="17"/>
      <c r="L59" s="17"/>
      <c r="M59" s="16"/>
      <c r="N59" s="16"/>
      <c r="O59" s="16"/>
      <c r="P59" s="16"/>
      <c r="Q59" s="16"/>
      <c r="R59" s="17"/>
      <c r="S59" s="17"/>
      <c r="T59" s="17"/>
      <c r="U59" s="17"/>
      <c r="V59" s="17"/>
      <c r="W59" s="137" t="s">
        <v>66</v>
      </c>
      <c r="X59" s="137"/>
      <c r="Y59" s="137"/>
      <c r="Z59" s="137"/>
      <c r="AA59" s="137"/>
      <c r="AB59" s="137"/>
      <c r="AC59" s="137"/>
      <c r="AD59" s="137"/>
      <c r="AE59" s="137"/>
      <c r="AF59" s="137"/>
      <c r="AG59" s="137"/>
      <c r="AH59" s="137" t="s">
        <v>72</v>
      </c>
      <c r="AI59" s="137"/>
      <c r="AJ59" s="137"/>
      <c r="AK59" s="137"/>
      <c r="AL59" s="137"/>
      <c r="AM59" s="137"/>
      <c r="AN59" s="137"/>
      <c r="AO59" s="137"/>
      <c r="AP59" s="137"/>
      <c r="AQ59" s="137"/>
      <c r="AR59" s="137"/>
    </row>
    <row r="60" spans="2:68" s="12" customFormat="1" ht="10.199999999999999" customHeight="1" x14ac:dyDescent="0.2">
      <c r="B60" s="288"/>
      <c r="C60" s="288"/>
      <c r="D60" s="17"/>
      <c r="E60" s="17"/>
      <c r="F60" s="17"/>
      <c r="G60" s="17"/>
      <c r="H60" s="17"/>
      <c r="I60" s="17"/>
      <c r="J60" s="17"/>
      <c r="K60" s="17"/>
      <c r="L60" s="17"/>
      <c r="M60" s="16"/>
      <c r="N60" s="16"/>
      <c r="O60" s="16"/>
      <c r="P60" s="16"/>
      <c r="Q60" s="16"/>
      <c r="R60" s="17"/>
      <c r="S60" s="17"/>
      <c r="T60" s="17"/>
      <c r="U60" s="17"/>
      <c r="V60" s="17"/>
      <c r="W60" s="289" t="s">
        <v>32</v>
      </c>
      <c r="X60" s="77"/>
      <c r="Y60" s="59"/>
      <c r="Z60" s="59"/>
      <c r="AA60" s="59"/>
      <c r="AB60" s="60"/>
      <c r="AC60" s="291" t="s">
        <v>33</v>
      </c>
      <c r="AD60" s="281"/>
      <c r="AE60" s="282"/>
      <c r="AF60" s="282"/>
      <c r="AG60" s="283"/>
      <c r="AH60" s="289" t="s">
        <v>32</v>
      </c>
      <c r="AI60" s="77"/>
      <c r="AJ60" s="59"/>
      <c r="AK60" s="59"/>
      <c r="AL60" s="59"/>
      <c r="AM60" s="60"/>
      <c r="AN60" s="291" t="s">
        <v>33</v>
      </c>
      <c r="AO60" s="281"/>
      <c r="AP60" s="282"/>
      <c r="AQ60" s="282"/>
      <c r="AR60" s="283"/>
      <c r="AY60" s="18"/>
      <c r="AZ60" s="18"/>
      <c r="BA60" s="18"/>
      <c r="BB60" s="18"/>
      <c r="BC60" s="18"/>
      <c r="BD60" s="18"/>
      <c r="BE60" s="18"/>
      <c r="BF60" s="18"/>
      <c r="BG60" s="18"/>
      <c r="BH60" s="18"/>
      <c r="BI60" s="18"/>
      <c r="BJ60" s="18"/>
      <c r="BK60" s="18"/>
      <c r="BL60" s="18"/>
      <c r="BM60" s="18"/>
      <c r="BN60" s="18"/>
    </row>
    <row r="61" spans="2:68" s="12" customFormat="1" ht="10.199999999999999" customHeight="1" x14ac:dyDescent="0.2">
      <c r="B61" s="17"/>
      <c r="C61" s="17"/>
      <c r="D61" s="17"/>
      <c r="E61" s="17"/>
      <c r="F61" s="17"/>
      <c r="G61" s="17"/>
      <c r="H61" s="17"/>
      <c r="I61" s="17"/>
      <c r="J61" s="17"/>
      <c r="K61" s="17"/>
      <c r="L61" s="17"/>
      <c r="M61" s="16"/>
      <c r="N61" s="16"/>
      <c r="O61" s="16"/>
      <c r="P61" s="16"/>
      <c r="Q61" s="16"/>
      <c r="R61" s="17"/>
      <c r="S61" s="17"/>
      <c r="T61" s="17"/>
      <c r="U61" s="17"/>
      <c r="V61" s="17"/>
      <c r="W61" s="289"/>
      <c r="X61" s="77"/>
      <c r="Y61" s="59"/>
      <c r="Z61" s="59"/>
      <c r="AA61" s="59"/>
      <c r="AB61" s="60"/>
      <c r="AC61" s="291"/>
      <c r="AD61" s="281"/>
      <c r="AE61" s="282"/>
      <c r="AF61" s="282"/>
      <c r="AG61" s="283"/>
      <c r="AH61" s="289"/>
      <c r="AI61" s="77"/>
      <c r="AJ61" s="59"/>
      <c r="AK61" s="59"/>
      <c r="AL61" s="59"/>
      <c r="AM61" s="60"/>
      <c r="AN61" s="291"/>
      <c r="AO61" s="281"/>
      <c r="AP61" s="282"/>
      <c r="AQ61" s="282"/>
      <c r="AR61" s="283"/>
      <c r="AY61" s="18"/>
      <c r="AZ61" s="18"/>
      <c r="BA61" s="18"/>
      <c r="BB61" s="18"/>
      <c r="BC61" s="18"/>
      <c r="BD61" s="18"/>
      <c r="BE61" s="18"/>
      <c r="BF61" s="18"/>
      <c r="BG61" s="18"/>
      <c r="BH61" s="18"/>
      <c r="BI61" s="18"/>
      <c r="BJ61" s="18"/>
      <c r="BK61" s="18"/>
      <c r="BL61" s="18"/>
      <c r="BM61" s="18"/>
      <c r="BN61" s="18"/>
    </row>
    <row r="62" spans="2:68" s="12" customFormat="1" ht="10.199999999999999" customHeight="1" x14ac:dyDescent="0.2">
      <c r="B62" s="17"/>
      <c r="C62" s="17"/>
      <c r="D62" s="17"/>
      <c r="E62" s="17"/>
      <c r="F62" s="17"/>
      <c r="G62" s="17"/>
      <c r="H62" s="17"/>
      <c r="I62" s="17"/>
      <c r="J62" s="17"/>
      <c r="K62" s="17"/>
      <c r="L62" s="17"/>
      <c r="M62" s="16"/>
      <c r="N62" s="16"/>
      <c r="O62" s="16"/>
      <c r="P62" s="16"/>
      <c r="Q62" s="16"/>
      <c r="R62" s="17"/>
      <c r="S62" s="17"/>
      <c r="T62" s="17"/>
      <c r="U62" s="17"/>
      <c r="V62" s="17"/>
      <c r="W62" s="289"/>
      <c r="X62" s="77"/>
      <c r="Y62" s="59"/>
      <c r="Z62" s="59"/>
      <c r="AA62" s="59"/>
      <c r="AB62" s="60"/>
      <c r="AC62" s="291"/>
      <c r="AD62" s="281"/>
      <c r="AE62" s="282"/>
      <c r="AF62" s="282"/>
      <c r="AG62" s="283"/>
      <c r="AH62" s="289"/>
      <c r="AI62" s="77"/>
      <c r="AJ62" s="59"/>
      <c r="AK62" s="59"/>
      <c r="AL62" s="59"/>
      <c r="AM62" s="60"/>
      <c r="AN62" s="291"/>
      <c r="AO62" s="281"/>
      <c r="AP62" s="282"/>
      <c r="AQ62" s="282"/>
      <c r="AR62" s="283"/>
      <c r="AX62" s="1"/>
      <c r="AY62" s="18"/>
      <c r="AZ62" s="18"/>
      <c r="BA62" s="18"/>
      <c r="BB62" s="18"/>
      <c r="BC62" s="18"/>
      <c r="BD62" s="18"/>
      <c r="BE62" s="18"/>
      <c r="BF62" s="18"/>
      <c r="BG62" s="18"/>
      <c r="BH62" s="18"/>
      <c r="BI62" s="18"/>
      <c r="BJ62" s="18"/>
      <c r="BK62" s="18"/>
      <c r="BL62" s="18"/>
      <c r="BM62" s="18"/>
      <c r="BN62" s="18"/>
    </row>
    <row r="63" spans="2:68" s="12" customFormat="1" ht="10.199999999999999" customHeight="1" x14ac:dyDescent="0.2">
      <c r="B63" s="17"/>
      <c r="C63" s="17"/>
      <c r="D63" s="17"/>
      <c r="E63" s="17"/>
      <c r="F63" s="17"/>
      <c r="G63" s="17"/>
      <c r="H63" s="17"/>
      <c r="I63" s="17"/>
      <c r="J63" s="17"/>
      <c r="K63" s="17"/>
      <c r="L63" s="17"/>
      <c r="M63" s="16"/>
      <c r="N63" s="16"/>
      <c r="O63" s="16"/>
      <c r="P63" s="16"/>
      <c r="Q63" s="16"/>
      <c r="R63" s="17"/>
      <c r="S63" s="17"/>
      <c r="T63" s="17"/>
      <c r="U63" s="17"/>
      <c r="V63" s="17"/>
      <c r="W63" s="290"/>
      <c r="X63" s="78"/>
      <c r="Y63" s="62"/>
      <c r="Z63" s="62"/>
      <c r="AA63" s="62"/>
      <c r="AB63" s="63"/>
      <c r="AC63" s="292"/>
      <c r="AD63" s="284"/>
      <c r="AE63" s="285"/>
      <c r="AF63" s="285"/>
      <c r="AG63" s="286"/>
      <c r="AH63" s="290"/>
      <c r="AI63" s="78"/>
      <c r="AJ63" s="62"/>
      <c r="AK63" s="62"/>
      <c r="AL63" s="62"/>
      <c r="AM63" s="63"/>
      <c r="AN63" s="292"/>
      <c r="AO63" s="284"/>
      <c r="AP63" s="285"/>
      <c r="AQ63" s="285"/>
      <c r="AR63" s="286"/>
      <c r="AY63" s="18"/>
      <c r="AZ63" s="18"/>
      <c r="BA63" s="18"/>
      <c r="BB63" s="18"/>
      <c r="BC63" s="18"/>
      <c r="BD63" s="18"/>
      <c r="BE63" s="18"/>
      <c r="BF63" s="18"/>
      <c r="BG63" s="18"/>
      <c r="BH63" s="18"/>
      <c r="BI63" s="18"/>
      <c r="BJ63" s="18"/>
      <c r="BK63" s="18"/>
      <c r="BL63" s="18"/>
      <c r="BM63" s="18"/>
      <c r="BN63" s="18"/>
    </row>
    <row r="64" spans="2:68" ht="9.6" customHeight="1" x14ac:dyDescent="0.2">
      <c r="B64" s="17"/>
      <c r="C64" s="17"/>
      <c r="D64" s="17"/>
      <c r="E64" s="17"/>
      <c r="F64" s="17"/>
      <c r="G64" s="17"/>
      <c r="H64" s="17"/>
      <c r="I64" s="17"/>
      <c r="J64" s="17"/>
      <c r="K64" s="17"/>
      <c r="L64" s="17"/>
      <c r="M64" s="16"/>
      <c r="N64" s="16"/>
      <c r="O64" s="16"/>
      <c r="P64" s="16"/>
      <c r="Q64" s="16"/>
      <c r="R64" s="17"/>
      <c r="S64" s="17"/>
      <c r="T64" s="17"/>
      <c r="U64" s="17"/>
      <c r="V64" s="17"/>
      <c r="W64" s="17"/>
      <c r="X64" s="17"/>
      <c r="Y64" s="17"/>
      <c r="Z64" s="17"/>
      <c r="AN64" s="13"/>
      <c r="AX64" s="12"/>
      <c r="AY64" s="18"/>
      <c r="AZ64" s="18"/>
      <c r="BA64" s="18"/>
      <c r="BB64" s="18"/>
      <c r="BC64" s="18"/>
      <c r="BD64" s="18"/>
      <c r="BE64" s="18"/>
      <c r="BF64" s="18"/>
      <c r="BG64" s="18"/>
      <c r="BH64" s="18"/>
      <c r="BI64" s="18"/>
      <c r="BJ64" s="18"/>
      <c r="BK64" s="18"/>
      <c r="BL64" s="18"/>
      <c r="BM64" s="18"/>
      <c r="BN64" s="18"/>
    </row>
    <row r="65" spans="19:66" ht="20.25" customHeight="1" x14ac:dyDescent="0.2">
      <c r="S65" s="19"/>
      <c r="T65" s="20"/>
      <c r="U65" s="20"/>
      <c r="V65" s="20"/>
      <c r="W65" s="20"/>
      <c r="X65" s="20"/>
      <c r="Y65" s="20"/>
      <c r="Z65" s="20"/>
      <c r="AA65" s="20"/>
      <c r="AB65" s="20"/>
      <c r="AC65" s="20"/>
      <c r="AD65" s="20"/>
      <c r="AE65" s="20"/>
      <c r="AF65" s="20"/>
      <c r="AG65" s="20"/>
      <c r="AH65" s="20"/>
      <c r="AI65" s="20"/>
      <c r="AX65" s="12"/>
      <c r="AY65" s="18"/>
      <c r="AZ65" s="18"/>
      <c r="BA65" s="18"/>
      <c r="BB65" s="18"/>
      <c r="BC65" s="18"/>
      <c r="BD65" s="18"/>
      <c r="BE65" s="18"/>
      <c r="BF65" s="18"/>
      <c r="BG65" s="18"/>
      <c r="BH65" s="18"/>
      <c r="BI65" s="18"/>
      <c r="BJ65" s="18"/>
      <c r="BK65" s="18"/>
      <c r="BL65" s="18"/>
      <c r="BM65" s="18"/>
      <c r="BN65" s="18"/>
    </row>
    <row r="66" spans="19:66" ht="20.25" customHeight="1" x14ac:dyDescent="0.2">
      <c r="S66" s="19"/>
      <c r="T66" s="20"/>
      <c r="U66" s="20"/>
      <c r="V66" s="20"/>
      <c r="W66" s="20"/>
      <c r="X66" s="20"/>
      <c r="Y66" s="20"/>
      <c r="Z66" s="20"/>
      <c r="AA66" s="20"/>
      <c r="AB66" s="20"/>
      <c r="AC66" s="20"/>
      <c r="AD66" s="20"/>
      <c r="AE66" s="20"/>
      <c r="AF66" s="20"/>
      <c r="AG66" s="20"/>
      <c r="AH66" s="20"/>
      <c r="AI66" s="20"/>
      <c r="AX66" s="12"/>
      <c r="AY66" s="18"/>
      <c r="AZ66" s="18"/>
      <c r="BA66" s="18"/>
      <c r="BB66" s="18"/>
      <c r="BC66" s="18"/>
      <c r="BD66" s="18"/>
      <c r="BE66" s="18"/>
      <c r="BF66" s="18"/>
      <c r="BG66" s="18"/>
      <c r="BH66" s="18"/>
      <c r="BI66" s="18"/>
      <c r="BJ66" s="18"/>
      <c r="BK66" s="18"/>
      <c r="BL66" s="18"/>
      <c r="BM66" s="18"/>
      <c r="BN66" s="18"/>
    </row>
    <row r="67" spans="19:66" ht="20.25" customHeight="1" x14ac:dyDescent="0.2">
      <c r="S67" s="19"/>
      <c r="T67" s="20"/>
      <c r="U67" s="20"/>
      <c r="V67" s="20"/>
      <c r="W67" s="20"/>
      <c r="X67" s="20"/>
      <c r="Y67" s="20"/>
      <c r="Z67" s="20"/>
      <c r="AA67" s="20"/>
      <c r="AB67" s="20"/>
      <c r="AC67" s="20"/>
      <c r="AD67" s="20"/>
      <c r="AE67" s="20"/>
      <c r="AF67" s="20"/>
      <c r="AG67" s="20"/>
      <c r="AH67" s="20"/>
      <c r="AI67" s="20"/>
      <c r="AX67" s="12"/>
      <c r="AY67" s="18"/>
      <c r="AZ67" s="18"/>
      <c r="BA67" s="18"/>
      <c r="BB67" s="18"/>
      <c r="BC67" s="18"/>
      <c r="BD67" s="18"/>
      <c r="BE67" s="18"/>
      <c r="BF67" s="18"/>
      <c r="BG67" s="18"/>
      <c r="BH67" s="18"/>
      <c r="BI67" s="18"/>
      <c r="BJ67" s="18"/>
      <c r="BK67" s="18"/>
      <c r="BL67" s="18"/>
      <c r="BM67" s="18"/>
      <c r="BN67" s="18"/>
    </row>
    <row r="68" spans="19:66" ht="20.25" customHeight="1" x14ac:dyDescent="0.2">
      <c r="S68" s="19"/>
      <c r="T68" s="20"/>
      <c r="U68" s="20"/>
      <c r="V68" s="20"/>
      <c r="W68" s="20"/>
      <c r="X68" s="20"/>
      <c r="Y68" s="20"/>
      <c r="Z68" s="20"/>
      <c r="AA68" s="20"/>
      <c r="AB68" s="20"/>
      <c r="AC68" s="20"/>
      <c r="AD68" s="20"/>
      <c r="AE68" s="20"/>
      <c r="AF68" s="20"/>
      <c r="AG68" s="20"/>
      <c r="AH68" s="20"/>
      <c r="AI68" s="20"/>
      <c r="AX68" s="12"/>
      <c r="AY68" s="18"/>
      <c r="AZ68" s="18"/>
      <c r="BA68" s="18"/>
      <c r="BB68" s="18"/>
      <c r="BC68" s="18"/>
      <c r="BD68" s="18"/>
      <c r="BE68" s="18"/>
      <c r="BF68" s="18"/>
      <c r="BG68" s="18"/>
      <c r="BH68" s="18"/>
      <c r="BI68" s="18"/>
      <c r="BJ68" s="18"/>
      <c r="BK68" s="18"/>
      <c r="BL68" s="18"/>
      <c r="BM68" s="18"/>
      <c r="BN68" s="18"/>
    </row>
    <row r="69" spans="19:66" ht="20.25" customHeight="1" x14ac:dyDescent="0.2">
      <c r="S69" s="19"/>
      <c r="T69" s="20"/>
      <c r="U69" s="20"/>
      <c r="V69" s="20"/>
      <c r="W69" s="20"/>
      <c r="X69" s="20"/>
      <c r="Y69" s="20"/>
      <c r="Z69" s="20"/>
      <c r="AA69" s="20"/>
      <c r="AB69" s="20"/>
      <c r="AC69" s="20"/>
      <c r="AD69" s="20"/>
      <c r="AE69" s="20"/>
      <c r="AF69" s="20"/>
      <c r="AG69" s="20"/>
      <c r="AH69" s="20"/>
      <c r="AI69" s="20"/>
    </row>
    <row r="70" spans="19:66" ht="20.25" customHeight="1" x14ac:dyDescent="0.2">
      <c r="S70" s="19"/>
      <c r="T70" s="20"/>
      <c r="U70" s="20"/>
      <c r="V70" s="20"/>
      <c r="W70" s="20"/>
      <c r="X70" s="20"/>
      <c r="Y70" s="20"/>
      <c r="Z70" s="20"/>
      <c r="AA70" s="20"/>
      <c r="AB70" s="20"/>
      <c r="AC70" s="20"/>
      <c r="AD70" s="20"/>
      <c r="AE70" s="20"/>
      <c r="AF70" s="20"/>
      <c r="AG70" s="20"/>
      <c r="AH70" s="20"/>
      <c r="AI70" s="20"/>
    </row>
    <row r="71" spans="19:66" ht="20.25" customHeight="1" x14ac:dyDescent="0.2">
      <c r="S71" s="19"/>
      <c r="T71" s="20"/>
      <c r="U71" s="20"/>
      <c r="V71" s="20"/>
      <c r="W71" s="20"/>
      <c r="X71" s="20"/>
      <c r="Y71" s="20"/>
      <c r="Z71" s="20"/>
      <c r="AA71" s="20"/>
      <c r="AB71" s="20"/>
      <c r="AC71" s="20"/>
      <c r="AD71" s="20"/>
      <c r="AE71" s="20"/>
      <c r="AF71" s="20"/>
      <c r="AG71" s="20"/>
      <c r="AH71" s="20"/>
      <c r="AI71" s="20"/>
    </row>
    <row r="72" spans="19:66" ht="20.25" customHeight="1" x14ac:dyDescent="0.2">
      <c r="S72" s="19"/>
      <c r="T72" s="20"/>
      <c r="U72" s="20"/>
      <c r="V72" s="20"/>
      <c r="W72" s="20"/>
      <c r="X72" s="20"/>
      <c r="Y72" s="20"/>
      <c r="Z72" s="20"/>
      <c r="AA72" s="20"/>
      <c r="AB72" s="20"/>
      <c r="AC72" s="20"/>
      <c r="AD72" s="20"/>
      <c r="AE72" s="20"/>
      <c r="AF72" s="20"/>
      <c r="AG72" s="20"/>
      <c r="AH72" s="20"/>
      <c r="AI72" s="20"/>
    </row>
    <row r="73" spans="19:66" ht="20.25" customHeight="1" x14ac:dyDescent="0.2">
      <c r="S73" s="19"/>
      <c r="T73" s="20"/>
      <c r="U73" s="20"/>
      <c r="V73" s="20"/>
      <c r="W73" s="20"/>
      <c r="X73" s="20"/>
      <c r="Y73" s="20"/>
      <c r="Z73" s="20"/>
      <c r="AA73" s="20"/>
      <c r="AB73" s="20"/>
      <c r="AC73" s="20"/>
      <c r="AD73" s="20"/>
      <c r="AE73" s="20"/>
      <c r="AF73" s="20"/>
      <c r="AG73" s="20"/>
      <c r="AH73" s="20"/>
      <c r="AI73" s="20"/>
    </row>
    <row r="74" spans="19:66" ht="20.25" customHeight="1" x14ac:dyDescent="0.2">
      <c r="S74" s="12"/>
      <c r="T74" s="12"/>
      <c r="U74" s="12"/>
      <c r="V74" s="12"/>
      <c r="W74" s="12"/>
      <c r="X74" s="12"/>
      <c r="Y74" s="12"/>
      <c r="Z74" s="12"/>
      <c r="AA74" s="12"/>
      <c r="AB74" s="12"/>
      <c r="AC74" s="12"/>
      <c r="AD74" s="12"/>
      <c r="AE74" s="12"/>
      <c r="AF74" s="12"/>
      <c r="AG74" s="12"/>
      <c r="AH74" s="12"/>
      <c r="AI74" s="12"/>
    </row>
  </sheetData>
  <mergeCells count="209">
    <mergeCell ref="N1:AD4"/>
    <mergeCell ref="AJ1:AK2"/>
    <mergeCell ref="AL1:AM2"/>
    <mergeCell ref="AN1:AN2"/>
    <mergeCell ref="AO1:AP2"/>
    <mergeCell ref="AQ1:AR2"/>
    <mergeCell ref="AH4:AK4"/>
    <mergeCell ref="AL4:AR4"/>
    <mergeCell ref="AK9:AP13"/>
    <mergeCell ref="AQ9:AR13"/>
    <mergeCell ref="AP6:AQ7"/>
    <mergeCell ref="B13:D15"/>
    <mergeCell ref="E13:S15"/>
    <mergeCell ref="T13:U15"/>
    <mergeCell ref="W14:Z15"/>
    <mergeCell ref="AA14:AC15"/>
    <mergeCell ref="AD14:AD15"/>
    <mergeCell ref="B5:K7"/>
    <mergeCell ref="AH6:AK7"/>
    <mergeCell ref="AM6:AN7"/>
    <mergeCell ref="W9:Z13"/>
    <mergeCell ref="AA9:AE13"/>
    <mergeCell ref="AF9:AG13"/>
    <mergeCell ref="AH9:AJ13"/>
    <mergeCell ref="AE14:AG15"/>
    <mergeCell ref="AH14:AJ15"/>
    <mergeCell ref="AK14:AR15"/>
    <mergeCell ref="AF16:AF21"/>
    <mergeCell ref="AG16:AG21"/>
    <mergeCell ref="AH16:AJ21"/>
    <mergeCell ref="AK16:AR21"/>
    <mergeCell ref="B18:D19"/>
    <mergeCell ref="E18:U19"/>
    <mergeCell ref="B20:D21"/>
    <mergeCell ref="E20:E21"/>
    <mergeCell ref="F20:F21"/>
    <mergeCell ref="B16:D17"/>
    <mergeCell ref="E16:U17"/>
    <mergeCell ref="W16:Z21"/>
    <mergeCell ref="AA16:AA21"/>
    <mergeCell ref="AB16:AB21"/>
    <mergeCell ref="AC16:AC21"/>
    <mergeCell ref="AD16:AD21"/>
    <mergeCell ref="L20:L21"/>
    <mergeCell ref="AE16:AE21"/>
    <mergeCell ref="AJ23:AR26"/>
    <mergeCell ref="B25:C25"/>
    <mergeCell ref="D25:K26"/>
    <mergeCell ref="M25:O26"/>
    <mergeCell ref="P25:Q26"/>
    <mergeCell ref="R25:U26"/>
    <mergeCell ref="V25:AB26"/>
    <mergeCell ref="S20:S21"/>
    <mergeCell ref="T20:T21"/>
    <mergeCell ref="U20:U21"/>
    <mergeCell ref="B23:D24"/>
    <mergeCell ref="E23:AB24"/>
    <mergeCell ref="AC23:AI26"/>
    <mergeCell ref="M20:M21"/>
    <mergeCell ref="N20:N21"/>
    <mergeCell ref="O20:O21"/>
    <mergeCell ref="P20:P21"/>
    <mergeCell ref="Q20:Q21"/>
    <mergeCell ref="R20:R21"/>
    <mergeCell ref="G20:G21"/>
    <mergeCell ref="H20:H21"/>
    <mergeCell ref="I20:I21"/>
    <mergeCell ref="J20:J21"/>
    <mergeCell ref="K20:K21"/>
    <mergeCell ref="AP27:AP30"/>
    <mergeCell ref="AQ27:AQ30"/>
    <mergeCell ref="AR27:AR30"/>
    <mergeCell ref="R27:U28"/>
    <mergeCell ref="V27:AB28"/>
    <mergeCell ref="AC27:AI30"/>
    <mergeCell ref="AJ27:AJ30"/>
    <mergeCell ref="AK27:AK30"/>
    <mergeCell ref="AL27:AL30"/>
    <mergeCell ref="R29:U30"/>
    <mergeCell ref="V29:AB30"/>
    <mergeCell ref="B29:B30"/>
    <mergeCell ref="C29:C30"/>
    <mergeCell ref="D29:K30"/>
    <mergeCell ref="L29:L30"/>
    <mergeCell ref="M29:O30"/>
    <mergeCell ref="P29:Q30"/>
    <mergeCell ref="AM27:AM30"/>
    <mergeCell ref="AN27:AN30"/>
    <mergeCell ref="AO27:AO30"/>
    <mergeCell ref="B27:B28"/>
    <mergeCell ref="C27:C28"/>
    <mergeCell ref="D27:K28"/>
    <mergeCell ref="L27:L28"/>
    <mergeCell ref="M27:O28"/>
    <mergeCell ref="P27:Q28"/>
    <mergeCell ref="R31:U32"/>
    <mergeCell ref="V31:AB32"/>
    <mergeCell ref="AC31:AI34"/>
    <mergeCell ref="AJ31:AR34"/>
    <mergeCell ref="B33:B34"/>
    <mergeCell ref="C33:C34"/>
    <mergeCell ref="D33:K34"/>
    <mergeCell ref="L33:L34"/>
    <mergeCell ref="M33:O34"/>
    <mergeCell ref="P33:Q34"/>
    <mergeCell ref="B31:B32"/>
    <mergeCell ref="C31:C32"/>
    <mergeCell ref="D31:K32"/>
    <mergeCell ref="L31:L32"/>
    <mergeCell ref="M31:O32"/>
    <mergeCell ref="P31:Q32"/>
    <mergeCell ref="R33:U34"/>
    <mergeCell ref="V33:AB34"/>
    <mergeCell ref="AI35:AI38"/>
    <mergeCell ref="AJ35:AR38"/>
    <mergeCell ref="B37:B38"/>
    <mergeCell ref="C37:C38"/>
    <mergeCell ref="D37:K38"/>
    <mergeCell ref="L37:L38"/>
    <mergeCell ref="M37:O38"/>
    <mergeCell ref="P37:Q38"/>
    <mergeCell ref="R37:U38"/>
    <mergeCell ref="V37:AB38"/>
    <mergeCell ref="B35:B36"/>
    <mergeCell ref="C35:C36"/>
    <mergeCell ref="D35:K36"/>
    <mergeCell ref="L35:L36"/>
    <mergeCell ref="M35:O36"/>
    <mergeCell ref="P35:Q36"/>
    <mergeCell ref="R35:U36"/>
    <mergeCell ref="V35:AB36"/>
    <mergeCell ref="AC35:AH38"/>
    <mergeCell ref="AI39:AI42"/>
    <mergeCell ref="AJ39:AR42"/>
    <mergeCell ref="B41:B42"/>
    <mergeCell ref="C41:C42"/>
    <mergeCell ref="D41:K42"/>
    <mergeCell ref="L41:L42"/>
    <mergeCell ref="M41:O42"/>
    <mergeCell ref="P41:Q42"/>
    <mergeCell ref="R41:U42"/>
    <mergeCell ref="B39:B40"/>
    <mergeCell ref="C39:C40"/>
    <mergeCell ref="D39:K40"/>
    <mergeCell ref="L39:L40"/>
    <mergeCell ref="M39:O40"/>
    <mergeCell ref="P39:Q40"/>
    <mergeCell ref="R39:U40"/>
    <mergeCell ref="V39:AB40"/>
    <mergeCell ref="AC39:AH42"/>
    <mergeCell ref="P45:Q46"/>
    <mergeCell ref="R45:U46"/>
    <mergeCell ref="V41:AB42"/>
    <mergeCell ref="B43:B44"/>
    <mergeCell ref="C43:C44"/>
    <mergeCell ref="D43:K44"/>
    <mergeCell ref="L43:L44"/>
    <mergeCell ref="M43:O44"/>
    <mergeCell ref="P43:Q44"/>
    <mergeCell ref="R43:U44"/>
    <mergeCell ref="V43:AB44"/>
    <mergeCell ref="AD49:AS51"/>
    <mergeCell ref="K51:M52"/>
    <mergeCell ref="N51:S52"/>
    <mergeCell ref="T51:V52"/>
    <mergeCell ref="W51:AB52"/>
    <mergeCell ref="AD52:AS54"/>
    <mergeCell ref="V45:AB46"/>
    <mergeCell ref="B47:J48"/>
    <mergeCell ref="K47:S48"/>
    <mergeCell ref="T47:AB48"/>
    <mergeCell ref="B49:D52"/>
    <mergeCell ref="E49:J52"/>
    <mergeCell ref="K49:M50"/>
    <mergeCell ref="N49:S50"/>
    <mergeCell ref="T49:V50"/>
    <mergeCell ref="W49:AB50"/>
    <mergeCell ref="AC43:AG46"/>
    <mergeCell ref="AH43:AI46"/>
    <mergeCell ref="AJ43:AR46"/>
    <mergeCell ref="B45:B46"/>
    <mergeCell ref="C45:C46"/>
    <mergeCell ref="D45:K46"/>
    <mergeCell ref="L45:L46"/>
    <mergeCell ref="M45:O46"/>
    <mergeCell ref="AO60:AR63"/>
    <mergeCell ref="E9:E10"/>
    <mergeCell ref="F9:U10"/>
    <mergeCell ref="E11:U12"/>
    <mergeCell ref="B9:D10"/>
    <mergeCell ref="B11:D12"/>
    <mergeCell ref="B59:C60"/>
    <mergeCell ref="W59:AG59"/>
    <mergeCell ref="AH59:AR59"/>
    <mergeCell ref="W60:W63"/>
    <mergeCell ref="X60:AB63"/>
    <mergeCell ref="AC60:AC63"/>
    <mergeCell ref="AD60:AG63"/>
    <mergeCell ref="AH60:AH63"/>
    <mergeCell ref="AI60:AM63"/>
    <mergeCell ref="AN60:AN63"/>
    <mergeCell ref="B53:J56"/>
    <mergeCell ref="K53:S56"/>
    <mergeCell ref="T53:AB56"/>
    <mergeCell ref="AD55:AS56"/>
    <mergeCell ref="G57:H58"/>
    <mergeCell ref="K57:N58"/>
    <mergeCell ref="P57:S58"/>
    <mergeCell ref="AL57:AR58"/>
  </mergeCells>
  <phoneticPr fontId="3"/>
  <conditionalFormatting sqref="B29:K46 M45">
    <cfRule type="cellIs" dxfId="47" priority="15" operator="equal">
      <formula>""</formula>
    </cfRule>
  </conditionalFormatting>
  <conditionalFormatting sqref="B53:K53 T53 B49:AB52 B54:J56">
    <cfRule type="cellIs" dxfId="46" priority="10" operator="equal">
      <formula>""</formula>
    </cfRule>
  </conditionalFormatting>
  <conditionalFormatting sqref="B27:M27 B28:L28 M29 M31 M33 M35 M37 M39 M41 M43">
    <cfRule type="cellIs" dxfId="45" priority="19" operator="equal">
      <formula>""</formula>
    </cfRule>
  </conditionalFormatting>
  <conditionalFormatting sqref="E9">
    <cfRule type="cellIs" dxfId="44" priority="7" operator="equal">
      <formula>""</formula>
    </cfRule>
  </conditionalFormatting>
  <conditionalFormatting sqref="E11">
    <cfRule type="cellIs" dxfId="43" priority="5" operator="equal">
      <formula>""</formula>
    </cfRule>
  </conditionalFormatting>
  <conditionalFormatting sqref="E16">
    <cfRule type="cellIs" dxfId="42" priority="17" operator="equal">
      <formula>""</formula>
    </cfRule>
  </conditionalFormatting>
  <conditionalFormatting sqref="E18">
    <cfRule type="cellIs" dxfId="41" priority="24" operator="equal">
      <formula>""</formula>
    </cfRule>
  </conditionalFormatting>
  <conditionalFormatting sqref="E23">
    <cfRule type="cellIs" dxfId="40" priority="20" operator="equal">
      <formula>""</formula>
    </cfRule>
  </conditionalFormatting>
  <conditionalFormatting sqref="E13:S15">
    <cfRule type="cellIs" dxfId="39" priority="4" operator="equal">
      <formula>""</formula>
    </cfRule>
  </conditionalFormatting>
  <conditionalFormatting sqref="F9">
    <cfRule type="cellIs" dxfId="38" priority="6" operator="equal">
      <formula>""</formula>
    </cfRule>
  </conditionalFormatting>
  <conditionalFormatting sqref="F20:U20">
    <cfRule type="cellIs" dxfId="37" priority="16" operator="equal">
      <formula>""</formula>
    </cfRule>
  </conditionalFormatting>
  <conditionalFormatting sqref="K53 T53">
    <cfRule type="containsBlanks" dxfId="36" priority="1">
      <formula>LEN(TRIM(K53))=0</formula>
    </cfRule>
    <cfRule type="containsBlanks" dxfId="35" priority="2">
      <formula>LEN(TRIM(K53))=0</formula>
    </cfRule>
  </conditionalFormatting>
  <conditionalFormatting sqref="L27:L46">
    <cfRule type="cellIs" dxfId="34" priority="18" operator="equal">
      <formula>""</formula>
    </cfRule>
  </conditionalFormatting>
  <conditionalFormatting sqref="P27 P29 P31 P33 P35 P37 P39 P41 P43">
    <cfRule type="cellIs" dxfId="33" priority="14" operator="equal">
      <formula>""</formula>
    </cfRule>
  </conditionalFormatting>
  <conditionalFormatting sqref="P45">
    <cfRule type="cellIs" dxfId="32" priority="13" operator="equal">
      <formula>""</formula>
    </cfRule>
  </conditionalFormatting>
  <conditionalFormatting sqref="R27:U46">
    <cfRule type="cellIs" dxfId="31" priority="11" operator="equal">
      <formula>""</formula>
    </cfRule>
  </conditionalFormatting>
  <conditionalFormatting sqref="AA9:AE13 AK9:AP13 AA14:AC15 AE14:AG15 AK14:AR21 AA16:AG21">
    <cfRule type="cellIs" dxfId="30" priority="23" operator="equal">
      <formula>""</formula>
    </cfRule>
  </conditionalFormatting>
  <conditionalFormatting sqref="AF9">
    <cfRule type="cellIs" dxfId="29" priority="9" operator="equal">
      <formula>""</formula>
    </cfRule>
  </conditionalFormatting>
  <conditionalFormatting sqref="AH6 AM6 AP6">
    <cfRule type="cellIs" dxfId="28" priority="22" operator="equal">
      <formula>""</formula>
    </cfRule>
  </conditionalFormatting>
  <conditionalFormatting sqref="AJ1:AK2 AO1:AP2">
    <cfRule type="cellIs" dxfId="27" priority="21" operator="equal">
      <formula>""</formula>
    </cfRule>
  </conditionalFormatting>
  <conditionalFormatting sqref="AJ23:AR27">
    <cfRule type="cellIs" dxfId="26" priority="3" operator="equal">
      <formula>""</formula>
    </cfRule>
  </conditionalFormatting>
  <conditionalFormatting sqref="AJ31:AR46">
    <cfRule type="cellIs" dxfId="25" priority="12" operator="equal">
      <formula>""</formula>
    </cfRule>
  </conditionalFormatting>
  <conditionalFormatting sqref="AQ9">
    <cfRule type="cellIs" dxfId="24" priority="8" operator="equal">
      <formula>""</formula>
    </cfRule>
  </conditionalFormatting>
  <dataValidations count="1">
    <dataValidation type="list" allowBlank="1" showInputMessage="1" showErrorMessage="1" sqref="L27:L46" xr:uid="{B46B40D4-760B-40E0-AC38-415DBFB7415F}">
      <formula1>"　,※,非"</formula1>
    </dataValidation>
  </dataValidations>
  <printOptions horizontalCentered="1" verticalCentered="1"/>
  <pageMargins left="0.59055118110236227" right="0.59055118110236227" top="0.78740157480314965" bottom="0.19685039370078741" header="0.51181102362204722" footer="0.51181102362204722"/>
  <pageSetup paperSize="9" scale="87"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8A523B-1C8F-454C-9182-444D28FF2E75}">
  <dimension ref="B1:BA188"/>
  <sheetViews>
    <sheetView showGridLines="0" view="pageBreakPreview" zoomScaleNormal="100" zoomScaleSheetLayoutView="100" workbookViewId="0">
      <selection activeCell="C3" sqref="C3"/>
    </sheetView>
  </sheetViews>
  <sheetFormatPr defaultRowHeight="13.2" x14ac:dyDescent="0.2"/>
  <cols>
    <col min="1" max="1" width="1.6640625" customWidth="1"/>
    <col min="2" max="22" width="3.44140625" customWidth="1"/>
    <col min="23" max="23" width="2.109375" customWidth="1"/>
    <col min="24" max="45" width="3.44140625" customWidth="1"/>
    <col min="46" max="46" width="1.6640625" customWidth="1"/>
    <col min="47" max="52" width="3.44140625" customWidth="1"/>
  </cols>
  <sheetData>
    <row r="1" spans="2:53" s="1" customFormat="1" ht="10.199999999999999" customHeight="1" x14ac:dyDescent="0.3">
      <c r="B1" s="14"/>
      <c r="C1" s="14"/>
      <c r="D1" s="14"/>
      <c r="E1" s="14"/>
      <c r="F1" s="14"/>
      <c r="G1" s="14"/>
      <c r="H1" s="14"/>
      <c r="I1" s="14"/>
      <c r="J1" s="14"/>
      <c r="K1" s="14"/>
      <c r="L1" s="23"/>
      <c r="M1" s="23"/>
      <c r="N1" s="44" t="s">
        <v>40</v>
      </c>
      <c r="O1" s="44"/>
      <c r="P1" s="44"/>
      <c r="Q1" s="44"/>
      <c r="R1" s="44"/>
      <c r="S1" s="44"/>
      <c r="T1" s="44"/>
      <c r="U1" s="44"/>
      <c r="V1" s="44"/>
      <c r="W1" s="44"/>
      <c r="X1" s="44"/>
      <c r="Y1" s="44"/>
      <c r="Z1" s="44"/>
      <c r="AA1" s="44"/>
      <c r="AB1" s="44"/>
      <c r="AC1" s="44"/>
      <c r="AD1" s="44"/>
      <c r="AE1" s="44"/>
      <c r="AF1" s="14"/>
      <c r="AG1" s="14"/>
      <c r="AH1" s="14"/>
      <c r="AI1" s="14"/>
      <c r="AJ1" s="14"/>
      <c r="AK1" s="45"/>
      <c r="AL1" s="45"/>
      <c r="AM1" s="45" t="s">
        <v>4</v>
      </c>
      <c r="AN1" s="45"/>
      <c r="AO1" s="45" t="s">
        <v>3</v>
      </c>
      <c r="AP1" s="45"/>
      <c r="AQ1" s="45"/>
      <c r="AR1" s="45" t="s">
        <v>2</v>
      </c>
      <c r="AS1" s="45"/>
    </row>
    <row r="2" spans="2:53" s="1" customFormat="1" ht="10.199999999999999" customHeight="1" x14ac:dyDescent="0.3">
      <c r="B2" s="14"/>
      <c r="C2" s="14"/>
      <c r="D2" s="14"/>
      <c r="E2" s="14"/>
      <c r="F2" s="14"/>
      <c r="G2" s="14"/>
      <c r="H2" s="14"/>
      <c r="I2" s="14"/>
      <c r="J2" s="14"/>
      <c r="K2" s="14"/>
      <c r="L2" s="23"/>
      <c r="M2" s="23"/>
      <c r="N2" s="44"/>
      <c r="O2" s="44"/>
      <c r="P2" s="44"/>
      <c r="Q2" s="44"/>
      <c r="R2" s="44"/>
      <c r="S2" s="44"/>
      <c r="T2" s="44"/>
      <c r="U2" s="44"/>
      <c r="V2" s="44"/>
      <c r="W2" s="44"/>
      <c r="X2" s="44"/>
      <c r="Y2" s="44"/>
      <c r="Z2" s="44"/>
      <c r="AA2" s="44"/>
      <c r="AB2" s="44"/>
      <c r="AC2" s="44"/>
      <c r="AD2" s="44"/>
      <c r="AE2" s="44"/>
      <c r="AF2" s="14"/>
      <c r="AG2" s="14"/>
      <c r="AH2" s="14"/>
      <c r="AI2" s="14"/>
      <c r="AJ2" s="14"/>
      <c r="AK2" s="46"/>
      <c r="AL2" s="46"/>
      <c r="AM2" s="46"/>
      <c r="AN2" s="46"/>
      <c r="AO2" s="46"/>
      <c r="AP2" s="46"/>
      <c r="AQ2" s="46"/>
      <c r="AR2" s="46"/>
      <c r="AS2" s="46"/>
    </row>
    <row r="3" spans="2:53" s="1" customFormat="1" ht="10.199999999999999" customHeight="1" x14ac:dyDescent="0.3">
      <c r="B3" s="14"/>
      <c r="C3" s="14"/>
      <c r="D3" s="14"/>
      <c r="E3" s="14"/>
      <c r="F3" s="14"/>
      <c r="G3" s="14"/>
      <c r="H3" s="14"/>
      <c r="I3" s="14"/>
      <c r="J3" s="14"/>
      <c r="K3" s="14"/>
      <c r="L3" s="23"/>
      <c r="M3" s="23"/>
      <c r="N3" s="44"/>
      <c r="O3" s="44"/>
      <c r="P3" s="44"/>
      <c r="Q3" s="44"/>
      <c r="R3" s="44"/>
      <c r="S3" s="44"/>
      <c r="T3" s="44"/>
      <c r="U3" s="44"/>
      <c r="V3" s="44"/>
      <c r="W3" s="44"/>
      <c r="X3" s="44"/>
      <c r="Y3" s="44"/>
      <c r="Z3" s="44"/>
      <c r="AA3" s="44"/>
      <c r="AB3" s="44"/>
      <c r="AC3" s="44"/>
      <c r="AD3" s="44"/>
      <c r="AE3" s="44"/>
      <c r="AF3" s="14"/>
      <c r="AG3" s="14"/>
      <c r="AH3" s="14"/>
      <c r="AI3" s="14"/>
      <c r="AJ3" s="14"/>
      <c r="AK3" s="26"/>
      <c r="AL3" s="26"/>
      <c r="AM3" s="26"/>
      <c r="AN3" s="26"/>
      <c r="AO3" s="26"/>
      <c r="AP3" s="26"/>
      <c r="AQ3" s="26"/>
      <c r="AR3" s="26"/>
      <c r="AS3" s="26"/>
    </row>
    <row r="4" spans="2:53" s="1" customFormat="1" ht="10.199999999999999" customHeight="1" x14ac:dyDescent="0.3">
      <c r="B4" s="14"/>
      <c r="C4" s="14"/>
      <c r="D4" s="14"/>
      <c r="E4" s="14"/>
      <c r="F4" s="14"/>
      <c r="G4" s="14"/>
      <c r="H4" s="14"/>
      <c r="I4" s="14"/>
      <c r="J4" s="14"/>
      <c r="K4" s="14"/>
      <c r="L4" s="23"/>
      <c r="M4" s="23"/>
      <c r="N4" s="44"/>
      <c r="O4" s="44"/>
      <c r="P4" s="44"/>
      <c r="Q4" s="44"/>
      <c r="R4" s="44"/>
      <c r="S4" s="44"/>
      <c r="T4" s="44"/>
      <c r="U4" s="44"/>
      <c r="V4" s="44"/>
      <c r="W4" s="44"/>
      <c r="X4" s="44"/>
      <c r="Y4" s="44"/>
      <c r="Z4" s="44"/>
      <c r="AA4" s="44"/>
      <c r="AB4" s="44"/>
      <c r="AC4" s="44"/>
      <c r="AD4" s="44"/>
      <c r="AE4" s="44"/>
      <c r="AF4" s="14"/>
      <c r="AG4" s="14"/>
      <c r="AH4" s="14"/>
      <c r="AI4" s="47" t="s">
        <v>37</v>
      </c>
      <c r="AJ4" s="47"/>
      <c r="AK4" s="47"/>
      <c r="AL4" s="47"/>
      <c r="AM4" s="48"/>
      <c r="AN4" s="48"/>
      <c r="AO4" s="48"/>
      <c r="AP4" s="48"/>
      <c r="AQ4" s="48"/>
      <c r="AR4" s="48"/>
      <c r="AS4" s="48"/>
    </row>
    <row r="5" spans="2:53" s="1" customFormat="1" ht="10.199999999999999" customHeight="1" x14ac:dyDescent="0.2">
      <c r="B5" s="49" t="s">
        <v>38</v>
      </c>
      <c r="C5" s="49"/>
      <c r="D5" s="49"/>
      <c r="E5" s="49"/>
      <c r="F5" s="49"/>
      <c r="G5" s="49"/>
      <c r="H5" s="49"/>
      <c r="I5" s="49"/>
      <c r="J5" s="49"/>
      <c r="K5" s="49"/>
      <c r="L5" s="2"/>
      <c r="M5" s="2"/>
      <c r="N5" s="2"/>
      <c r="O5" s="2"/>
      <c r="P5" s="2"/>
      <c r="Q5" s="2"/>
      <c r="R5" s="2"/>
      <c r="S5" s="2"/>
      <c r="T5" s="2"/>
      <c r="U5" s="2"/>
      <c r="V5" s="2"/>
      <c r="X5" s="2"/>
      <c r="Y5" s="2"/>
      <c r="Z5" s="2"/>
      <c r="AM5" s="2"/>
      <c r="AN5" s="2"/>
      <c r="AO5" s="2"/>
      <c r="AP5" s="2"/>
      <c r="AQ5" s="2"/>
      <c r="AR5" s="2"/>
      <c r="AS5" s="2"/>
    </row>
    <row r="6" spans="2:53" s="1" customFormat="1" ht="10.199999999999999" customHeight="1" x14ac:dyDescent="0.2">
      <c r="B6" s="49"/>
      <c r="C6" s="49"/>
      <c r="D6" s="49"/>
      <c r="E6" s="49"/>
      <c r="F6" s="49"/>
      <c r="G6" s="49"/>
      <c r="H6" s="49"/>
      <c r="I6" s="49"/>
      <c r="J6" s="49"/>
      <c r="K6" s="49"/>
      <c r="L6" s="2"/>
      <c r="M6" s="2"/>
      <c r="N6" s="2"/>
      <c r="O6" s="2"/>
      <c r="P6" s="2"/>
      <c r="Q6" s="2"/>
      <c r="R6" s="2"/>
      <c r="S6" s="2"/>
      <c r="T6" s="2"/>
      <c r="U6" s="2"/>
      <c r="V6" s="2"/>
      <c r="X6" s="2"/>
      <c r="Y6" s="2"/>
      <c r="Z6" s="2"/>
      <c r="AI6" s="51"/>
      <c r="AJ6" s="51"/>
      <c r="AK6" s="51"/>
      <c r="AL6" s="51"/>
      <c r="AM6" s="2"/>
      <c r="AN6" s="51"/>
      <c r="AO6" s="51"/>
      <c r="AP6" s="2"/>
      <c r="AQ6" s="51"/>
      <c r="AR6" s="51"/>
      <c r="AS6" s="2"/>
    </row>
    <row r="7" spans="2:53" s="1" customFormat="1" ht="10.199999999999999" customHeight="1" x14ac:dyDescent="0.2">
      <c r="B7" s="50"/>
      <c r="C7" s="50"/>
      <c r="D7" s="50"/>
      <c r="E7" s="50"/>
      <c r="F7" s="50"/>
      <c r="G7" s="50"/>
      <c r="H7" s="50"/>
      <c r="I7" s="50"/>
      <c r="J7" s="50"/>
      <c r="K7" s="50"/>
      <c r="L7" s="2"/>
      <c r="M7" s="2"/>
      <c r="N7" s="2"/>
      <c r="O7" s="2"/>
      <c r="P7" s="2"/>
      <c r="Q7" s="2"/>
      <c r="R7" s="2"/>
      <c r="S7" s="2"/>
      <c r="T7" s="2"/>
      <c r="U7" s="2"/>
      <c r="V7" s="2"/>
      <c r="X7" s="2"/>
      <c r="Y7" s="2"/>
      <c r="Z7" s="2"/>
      <c r="AI7" s="52"/>
      <c r="AJ7" s="52"/>
      <c r="AK7" s="52"/>
      <c r="AL7" s="52"/>
      <c r="AM7" s="27" t="s">
        <v>7</v>
      </c>
      <c r="AN7" s="52"/>
      <c r="AO7" s="52"/>
      <c r="AP7" s="27" t="s">
        <v>6</v>
      </c>
      <c r="AQ7" s="52"/>
      <c r="AR7" s="52"/>
      <c r="AS7" s="27" t="s">
        <v>5</v>
      </c>
    </row>
    <row r="8" spans="2:53" s="1" customFormat="1" ht="10.199999999999999" customHeight="1" thickBot="1" x14ac:dyDescent="0.25">
      <c r="B8" s="8"/>
      <c r="C8" s="8"/>
      <c r="D8" s="8"/>
      <c r="E8" s="8"/>
      <c r="F8" s="2"/>
      <c r="G8" s="3"/>
      <c r="H8" s="3"/>
      <c r="I8" s="3"/>
      <c r="J8" s="3"/>
      <c r="K8" s="3"/>
      <c r="L8" s="3"/>
      <c r="M8" s="3"/>
      <c r="N8" s="3"/>
      <c r="O8" s="3"/>
      <c r="P8" s="2"/>
      <c r="Q8" s="2"/>
      <c r="R8" s="2"/>
      <c r="S8" s="2"/>
      <c r="T8" s="2"/>
      <c r="U8" s="2"/>
      <c r="V8" s="2"/>
      <c r="X8" s="2"/>
      <c r="Y8" s="2"/>
      <c r="Z8" s="2"/>
      <c r="AA8" s="8"/>
      <c r="AB8" s="8"/>
      <c r="AC8" s="8"/>
      <c r="AD8" s="8"/>
      <c r="AI8" s="4"/>
      <c r="AJ8" s="5"/>
      <c r="AK8" s="5"/>
      <c r="AL8" s="5"/>
      <c r="AM8" s="5"/>
      <c r="AN8" s="5"/>
      <c r="AO8" s="5"/>
      <c r="AP8" s="5"/>
      <c r="AQ8" s="5"/>
      <c r="AR8" s="5"/>
    </row>
    <row r="9" spans="2:53" s="1" customFormat="1" ht="10.199999999999999" customHeight="1" x14ac:dyDescent="0.2">
      <c r="B9" s="141" t="s">
        <v>20</v>
      </c>
      <c r="C9" s="142"/>
      <c r="D9" s="142"/>
      <c r="E9" s="311"/>
      <c r="F9" s="311"/>
      <c r="G9" s="311"/>
      <c r="H9" s="311"/>
      <c r="I9" s="311"/>
      <c r="J9" s="311"/>
      <c r="K9" s="311"/>
      <c r="L9" s="311"/>
      <c r="M9" s="311"/>
      <c r="N9" s="311"/>
      <c r="O9" s="311"/>
      <c r="P9" s="311"/>
      <c r="Q9" s="311"/>
      <c r="R9" s="311"/>
      <c r="S9" s="311"/>
      <c r="T9" s="311"/>
      <c r="U9" s="311"/>
      <c r="V9" s="311"/>
      <c r="W9" s="311"/>
      <c r="X9" s="311"/>
      <c r="Y9" s="311"/>
      <c r="Z9" s="311"/>
      <c r="AA9" s="311"/>
      <c r="AB9" s="311"/>
      <c r="AC9" s="311"/>
      <c r="AD9" s="311"/>
      <c r="AE9" s="311"/>
      <c r="AF9" s="311"/>
      <c r="AG9" s="311"/>
      <c r="AH9" s="311"/>
      <c r="AI9" s="311"/>
      <c r="AJ9" s="311"/>
      <c r="AK9" s="311"/>
      <c r="AL9" s="311"/>
      <c r="AM9" s="311"/>
      <c r="AN9" s="311"/>
      <c r="AO9" s="311"/>
      <c r="AP9" s="311"/>
      <c r="AQ9" s="311"/>
      <c r="AR9" s="311"/>
      <c r="AS9" s="312"/>
    </row>
    <row r="10" spans="2:53" s="1" customFormat="1" ht="10.199999999999999" customHeight="1" thickBot="1" x14ac:dyDescent="0.25">
      <c r="B10" s="309"/>
      <c r="C10" s="310"/>
      <c r="D10" s="310"/>
      <c r="E10" s="313"/>
      <c r="F10" s="313"/>
      <c r="G10" s="313"/>
      <c r="H10" s="313"/>
      <c r="I10" s="313"/>
      <c r="J10" s="313"/>
      <c r="K10" s="313"/>
      <c r="L10" s="313"/>
      <c r="M10" s="313"/>
      <c r="N10" s="313"/>
      <c r="O10" s="313"/>
      <c r="P10" s="313"/>
      <c r="Q10" s="313"/>
      <c r="R10" s="313"/>
      <c r="S10" s="313"/>
      <c r="T10" s="313"/>
      <c r="U10" s="313"/>
      <c r="V10" s="313"/>
      <c r="W10" s="313"/>
      <c r="X10" s="313"/>
      <c r="Y10" s="313"/>
      <c r="Z10" s="313"/>
      <c r="AA10" s="313"/>
      <c r="AB10" s="313"/>
      <c r="AC10" s="313"/>
      <c r="AD10" s="313"/>
      <c r="AE10" s="313"/>
      <c r="AF10" s="313"/>
      <c r="AG10" s="313"/>
      <c r="AH10" s="313"/>
      <c r="AI10" s="313"/>
      <c r="AJ10" s="313"/>
      <c r="AK10" s="313"/>
      <c r="AL10" s="313"/>
      <c r="AM10" s="313"/>
      <c r="AN10" s="313"/>
      <c r="AO10" s="313"/>
      <c r="AP10" s="313"/>
      <c r="AQ10" s="313"/>
      <c r="AR10" s="313"/>
      <c r="AS10" s="314"/>
    </row>
    <row r="11" spans="2:53" ht="10.199999999999999" customHeight="1" thickBot="1" x14ac:dyDescent="0.25">
      <c r="AL11" s="40"/>
    </row>
    <row r="12" spans="2:53" s="1" customFormat="1" ht="10.199999999999999" customHeight="1" x14ac:dyDescent="0.2">
      <c r="B12" s="315" t="s">
        <v>21</v>
      </c>
      <c r="C12" s="316"/>
      <c r="D12" s="76" t="s">
        <v>55</v>
      </c>
      <c r="E12" s="56"/>
      <c r="F12" s="56"/>
      <c r="G12" s="56"/>
      <c r="H12" s="56"/>
      <c r="I12" s="56"/>
      <c r="J12" s="56"/>
      <c r="K12" s="56"/>
      <c r="L12" s="56"/>
      <c r="M12" s="56"/>
      <c r="N12" s="56"/>
      <c r="O12" s="56"/>
      <c r="P12" s="56"/>
      <c r="Q12" s="56"/>
      <c r="R12" s="56"/>
      <c r="S12" s="56"/>
      <c r="T12" s="56"/>
      <c r="U12" s="56"/>
      <c r="V12" s="56"/>
      <c r="W12" s="56"/>
      <c r="X12" s="56"/>
      <c r="Y12" s="56"/>
      <c r="Z12" s="56"/>
      <c r="AA12" s="56"/>
      <c r="AB12" s="57"/>
      <c r="AC12" s="76" t="s">
        <v>23</v>
      </c>
      <c r="AD12" s="56"/>
      <c r="AE12" s="57"/>
      <c r="AF12" s="76" t="s">
        <v>53</v>
      </c>
      <c r="AG12" s="57"/>
      <c r="AH12" s="76" t="s">
        <v>52</v>
      </c>
      <c r="AI12" s="56"/>
      <c r="AJ12" s="56"/>
      <c r="AK12" s="57"/>
      <c r="AL12" s="39" t="s">
        <v>50</v>
      </c>
      <c r="AM12" s="317" t="s">
        <v>22</v>
      </c>
      <c r="AN12" s="317"/>
      <c r="AO12" s="317"/>
      <c r="AP12" s="317"/>
      <c r="AQ12" s="317"/>
      <c r="AR12" s="317"/>
      <c r="AS12" s="318"/>
    </row>
    <row r="13" spans="2:53" s="1" customFormat="1" ht="10.199999999999999" customHeight="1" x14ac:dyDescent="0.2">
      <c r="B13" s="25" t="s">
        <v>6</v>
      </c>
      <c r="C13" s="24" t="s">
        <v>5</v>
      </c>
      <c r="D13" s="78"/>
      <c r="E13" s="62"/>
      <c r="F13" s="62"/>
      <c r="G13" s="62"/>
      <c r="H13" s="62"/>
      <c r="I13" s="62"/>
      <c r="J13" s="62"/>
      <c r="K13" s="62"/>
      <c r="L13" s="62"/>
      <c r="M13" s="62"/>
      <c r="N13" s="62"/>
      <c r="O13" s="62"/>
      <c r="P13" s="62"/>
      <c r="Q13" s="62"/>
      <c r="R13" s="62"/>
      <c r="S13" s="62"/>
      <c r="T13" s="62"/>
      <c r="U13" s="62"/>
      <c r="V13" s="62"/>
      <c r="W13" s="62"/>
      <c r="X13" s="62"/>
      <c r="Y13" s="62"/>
      <c r="Z13" s="62"/>
      <c r="AA13" s="62"/>
      <c r="AB13" s="63"/>
      <c r="AC13" s="78"/>
      <c r="AD13" s="62"/>
      <c r="AE13" s="63"/>
      <c r="AF13" s="78"/>
      <c r="AG13" s="63"/>
      <c r="AH13" s="78"/>
      <c r="AI13" s="62"/>
      <c r="AJ13" s="62"/>
      <c r="AK13" s="63"/>
      <c r="AL13" s="31" t="s">
        <v>49</v>
      </c>
      <c r="AM13" s="137"/>
      <c r="AN13" s="137"/>
      <c r="AO13" s="137"/>
      <c r="AP13" s="137"/>
      <c r="AQ13" s="137"/>
      <c r="AR13" s="137"/>
      <c r="AS13" s="138"/>
    </row>
    <row r="14" spans="2:53" s="1" customFormat="1" ht="10.199999999999999" customHeight="1" x14ac:dyDescent="0.2">
      <c r="B14" s="229"/>
      <c r="C14" s="101"/>
      <c r="D14" s="347"/>
      <c r="E14" s="348"/>
      <c r="F14" s="348"/>
      <c r="G14" s="348"/>
      <c r="H14" s="348"/>
      <c r="I14" s="348"/>
      <c r="J14" s="348"/>
      <c r="K14" s="348"/>
      <c r="L14" s="348"/>
      <c r="M14" s="348"/>
      <c r="N14" s="348"/>
      <c r="O14" s="348"/>
      <c r="P14" s="348"/>
      <c r="Q14" s="348"/>
      <c r="R14" s="348"/>
      <c r="S14" s="348"/>
      <c r="T14" s="348"/>
      <c r="U14" s="348"/>
      <c r="V14" s="348"/>
      <c r="W14" s="348"/>
      <c r="X14" s="348"/>
      <c r="Y14" s="348"/>
      <c r="Z14" s="348"/>
      <c r="AA14" s="348"/>
      <c r="AB14" s="349"/>
      <c r="AC14" s="91"/>
      <c r="AD14" s="92"/>
      <c r="AE14" s="93"/>
      <c r="AF14" s="202"/>
      <c r="AG14" s="319"/>
      <c r="AH14" s="355"/>
      <c r="AI14" s="355"/>
      <c r="AJ14" s="355"/>
      <c r="AK14" s="355"/>
      <c r="AL14" s="173"/>
      <c r="AM14" s="307" t="str">
        <f>IF(AH14="","",ROUND(AH14*AC14,0))</f>
        <v/>
      </c>
      <c r="AN14" s="307"/>
      <c r="AO14" s="307"/>
      <c r="AP14" s="307"/>
      <c r="AQ14" s="307"/>
      <c r="AR14" s="307"/>
      <c r="AS14" s="308"/>
    </row>
    <row r="15" spans="2:53" s="1" customFormat="1" ht="10.199999999999999" customHeight="1" x14ac:dyDescent="0.2">
      <c r="B15" s="305"/>
      <c r="C15" s="306"/>
      <c r="D15" s="350"/>
      <c r="E15" s="351"/>
      <c r="F15" s="351"/>
      <c r="G15" s="351"/>
      <c r="H15" s="351"/>
      <c r="I15" s="351"/>
      <c r="J15" s="351"/>
      <c r="K15" s="351"/>
      <c r="L15" s="351"/>
      <c r="M15" s="351"/>
      <c r="N15" s="351"/>
      <c r="O15" s="351"/>
      <c r="P15" s="351"/>
      <c r="Q15" s="351"/>
      <c r="R15" s="351"/>
      <c r="S15" s="351"/>
      <c r="T15" s="351"/>
      <c r="U15" s="351"/>
      <c r="V15" s="351"/>
      <c r="W15" s="351"/>
      <c r="X15" s="351"/>
      <c r="Y15" s="351"/>
      <c r="Z15" s="351"/>
      <c r="AA15" s="351"/>
      <c r="AB15" s="352"/>
      <c r="AC15" s="68"/>
      <c r="AD15" s="69"/>
      <c r="AE15" s="94"/>
      <c r="AF15" s="353"/>
      <c r="AG15" s="354"/>
      <c r="AH15" s="356"/>
      <c r="AI15" s="356"/>
      <c r="AJ15" s="356"/>
      <c r="AK15" s="356"/>
      <c r="AL15" s="174"/>
      <c r="AM15" s="307"/>
      <c r="AN15" s="307"/>
      <c r="AO15" s="307"/>
      <c r="AP15" s="307"/>
      <c r="AQ15" s="307"/>
      <c r="AR15" s="307"/>
      <c r="AS15" s="308"/>
      <c r="AY15" s="11"/>
      <c r="AZ15" s="11"/>
      <c r="BA15" s="11"/>
    </row>
    <row r="16" spans="2:53" s="1" customFormat="1" ht="10.199999999999999" customHeight="1" x14ac:dyDescent="0.2">
      <c r="B16" s="229"/>
      <c r="C16" s="101"/>
      <c r="D16" s="347"/>
      <c r="E16" s="348"/>
      <c r="F16" s="348"/>
      <c r="G16" s="348"/>
      <c r="H16" s="348"/>
      <c r="I16" s="348"/>
      <c r="J16" s="348"/>
      <c r="K16" s="348"/>
      <c r="L16" s="348"/>
      <c r="M16" s="348"/>
      <c r="N16" s="348"/>
      <c r="O16" s="348"/>
      <c r="P16" s="348"/>
      <c r="Q16" s="348"/>
      <c r="R16" s="348"/>
      <c r="S16" s="348"/>
      <c r="T16" s="348"/>
      <c r="U16" s="348"/>
      <c r="V16" s="348"/>
      <c r="W16" s="348"/>
      <c r="X16" s="348"/>
      <c r="Y16" s="348"/>
      <c r="Z16" s="348"/>
      <c r="AA16" s="348"/>
      <c r="AB16" s="349"/>
      <c r="AC16" s="91"/>
      <c r="AD16" s="92"/>
      <c r="AE16" s="93"/>
      <c r="AF16" s="202"/>
      <c r="AG16" s="319"/>
      <c r="AH16" s="355"/>
      <c r="AI16" s="355"/>
      <c r="AJ16" s="355"/>
      <c r="AK16" s="355"/>
      <c r="AL16" s="173"/>
      <c r="AM16" s="307" t="str">
        <f>IF(AH16="","",ROUND(AH16*AC16,0))</f>
        <v/>
      </c>
      <c r="AN16" s="307"/>
      <c r="AO16" s="307"/>
      <c r="AP16" s="307"/>
      <c r="AQ16" s="307"/>
      <c r="AR16" s="307"/>
      <c r="AS16" s="308"/>
      <c r="AY16" s="11"/>
      <c r="AZ16" s="11"/>
      <c r="BA16" s="11"/>
    </row>
    <row r="17" spans="2:53" s="1" customFormat="1" ht="10.199999999999999" customHeight="1" x14ac:dyDescent="0.2">
      <c r="B17" s="305"/>
      <c r="C17" s="306"/>
      <c r="D17" s="350"/>
      <c r="E17" s="351"/>
      <c r="F17" s="351"/>
      <c r="G17" s="351"/>
      <c r="H17" s="351"/>
      <c r="I17" s="351"/>
      <c r="J17" s="351"/>
      <c r="K17" s="351"/>
      <c r="L17" s="351"/>
      <c r="M17" s="351"/>
      <c r="N17" s="351"/>
      <c r="O17" s="351"/>
      <c r="P17" s="351"/>
      <c r="Q17" s="351"/>
      <c r="R17" s="351"/>
      <c r="S17" s="351"/>
      <c r="T17" s="351"/>
      <c r="U17" s="351"/>
      <c r="V17" s="351"/>
      <c r="W17" s="351"/>
      <c r="X17" s="351"/>
      <c r="Y17" s="351"/>
      <c r="Z17" s="351"/>
      <c r="AA17" s="351"/>
      <c r="AB17" s="352"/>
      <c r="AC17" s="68"/>
      <c r="AD17" s="69"/>
      <c r="AE17" s="94"/>
      <c r="AF17" s="353"/>
      <c r="AG17" s="354"/>
      <c r="AH17" s="356"/>
      <c r="AI17" s="356"/>
      <c r="AJ17" s="356"/>
      <c r="AK17" s="356"/>
      <c r="AL17" s="174"/>
      <c r="AM17" s="307"/>
      <c r="AN17" s="307"/>
      <c r="AO17" s="307"/>
      <c r="AP17" s="307"/>
      <c r="AQ17" s="307"/>
      <c r="AR17" s="307"/>
      <c r="AS17" s="308"/>
      <c r="AY17" s="11"/>
      <c r="AZ17" s="11"/>
      <c r="BA17" s="11"/>
    </row>
    <row r="18" spans="2:53" s="1" customFormat="1" ht="10.199999999999999" customHeight="1" x14ac:dyDescent="0.2">
      <c r="B18" s="229"/>
      <c r="C18" s="101"/>
      <c r="D18" s="347"/>
      <c r="E18" s="348"/>
      <c r="F18" s="348"/>
      <c r="G18" s="348"/>
      <c r="H18" s="348"/>
      <c r="I18" s="348"/>
      <c r="J18" s="348"/>
      <c r="K18" s="348"/>
      <c r="L18" s="348"/>
      <c r="M18" s="348"/>
      <c r="N18" s="348"/>
      <c r="O18" s="348"/>
      <c r="P18" s="348"/>
      <c r="Q18" s="348"/>
      <c r="R18" s="348"/>
      <c r="S18" s="348"/>
      <c r="T18" s="348"/>
      <c r="U18" s="348"/>
      <c r="V18" s="348"/>
      <c r="W18" s="348"/>
      <c r="X18" s="348"/>
      <c r="Y18" s="348"/>
      <c r="Z18" s="348"/>
      <c r="AA18" s="348"/>
      <c r="AB18" s="349"/>
      <c r="AC18" s="91"/>
      <c r="AD18" s="92"/>
      <c r="AE18" s="93"/>
      <c r="AF18" s="202"/>
      <c r="AG18" s="319"/>
      <c r="AH18" s="355"/>
      <c r="AI18" s="355"/>
      <c r="AJ18" s="355"/>
      <c r="AK18" s="355"/>
      <c r="AL18" s="173"/>
      <c r="AM18" s="307" t="str">
        <f>IF(AH18="","",ROUND(AH18*AC18,0))</f>
        <v/>
      </c>
      <c r="AN18" s="307"/>
      <c r="AO18" s="307"/>
      <c r="AP18" s="307"/>
      <c r="AQ18" s="307"/>
      <c r="AR18" s="307"/>
      <c r="AS18" s="308"/>
      <c r="AY18" s="11"/>
      <c r="AZ18" s="11"/>
      <c r="BA18" s="11"/>
    </row>
    <row r="19" spans="2:53" s="1" customFormat="1" ht="10.199999999999999" customHeight="1" x14ac:dyDescent="0.2">
      <c r="B19" s="305"/>
      <c r="C19" s="306"/>
      <c r="D19" s="350"/>
      <c r="E19" s="351"/>
      <c r="F19" s="351"/>
      <c r="G19" s="351"/>
      <c r="H19" s="351"/>
      <c r="I19" s="351"/>
      <c r="J19" s="351"/>
      <c r="K19" s="351"/>
      <c r="L19" s="351"/>
      <c r="M19" s="351"/>
      <c r="N19" s="351"/>
      <c r="O19" s="351"/>
      <c r="P19" s="351"/>
      <c r="Q19" s="351"/>
      <c r="R19" s="351"/>
      <c r="S19" s="351"/>
      <c r="T19" s="351"/>
      <c r="U19" s="351"/>
      <c r="V19" s="351"/>
      <c r="W19" s="351"/>
      <c r="X19" s="351"/>
      <c r="Y19" s="351"/>
      <c r="Z19" s="351"/>
      <c r="AA19" s="351"/>
      <c r="AB19" s="352"/>
      <c r="AC19" s="68"/>
      <c r="AD19" s="69"/>
      <c r="AE19" s="94"/>
      <c r="AF19" s="353"/>
      <c r="AG19" s="354"/>
      <c r="AH19" s="356"/>
      <c r="AI19" s="356"/>
      <c r="AJ19" s="356"/>
      <c r="AK19" s="356"/>
      <c r="AL19" s="174"/>
      <c r="AM19" s="307"/>
      <c r="AN19" s="307"/>
      <c r="AO19" s="307"/>
      <c r="AP19" s="307"/>
      <c r="AQ19" s="307"/>
      <c r="AR19" s="307"/>
      <c r="AS19" s="308"/>
      <c r="AY19" s="11"/>
      <c r="AZ19" s="11"/>
      <c r="BA19" s="11"/>
    </row>
    <row r="20" spans="2:53" s="1" customFormat="1" ht="10.199999999999999" customHeight="1" x14ac:dyDescent="0.2">
      <c r="B20" s="229"/>
      <c r="C20" s="101"/>
      <c r="D20" s="347"/>
      <c r="E20" s="348"/>
      <c r="F20" s="348"/>
      <c r="G20" s="348"/>
      <c r="H20" s="348"/>
      <c r="I20" s="348"/>
      <c r="J20" s="348"/>
      <c r="K20" s="348"/>
      <c r="L20" s="348"/>
      <c r="M20" s="348"/>
      <c r="N20" s="348"/>
      <c r="O20" s="348"/>
      <c r="P20" s="348"/>
      <c r="Q20" s="348"/>
      <c r="R20" s="348"/>
      <c r="S20" s="348"/>
      <c r="T20" s="348"/>
      <c r="U20" s="348"/>
      <c r="V20" s="348"/>
      <c r="W20" s="348"/>
      <c r="X20" s="348"/>
      <c r="Y20" s="348"/>
      <c r="Z20" s="348"/>
      <c r="AA20" s="348"/>
      <c r="AB20" s="349"/>
      <c r="AC20" s="91"/>
      <c r="AD20" s="92"/>
      <c r="AE20" s="93"/>
      <c r="AF20" s="202"/>
      <c r="AG20" s="319"/>
      <c r="AH20" s="355"/>
      <c r="AI20" s="355"/>
      <c r="AJ20" s="355"/>
      <c r="AK20" s="355"/>
      <c r="AL20" s="173"/>
      <c r="AM20" s="307" t="str">
        <f>IF(AH20="","",ROUND(AH20*AC20,0))</f>
        <v/>
      </c>
      <c r="AN20" s="307"/>
      <c r="AO20" s="307"/>
      <c r="AP20" s="307"/>
      <c r="AQ20" s="307"/>
      <c r="AR20" s="307"/>
      <c r="AS20" s="308"/>
      <c r="AY20" s="11"/>
      <c r="AZ20" s="11"/>
      <c r="BA20" s="11"/>
    </row>
    <row r="21" spans="2:53" s="1" customFormat="1" ht="10.199999999999999" customHeight="1" x14ac:dyDescent="0.2">
      <c r="B21" s="305"/>
      <c r="C21" s="306"/>
      <c r="D21" s="350"/>
      <c r="E21" s="351"/>
      <c r="F21" s="351"/>
      <c r="G21" s="351"/>
      <c r="H21" s="351"/>
      <c r="I21" s="351"/>
      <c r="J21" s="351"/>
      <c r="K21" s="351"/>
      <c r="L21" s="351"/>
      <c r="M21" s="351"/>
      <c r="N21" s="351"/>
      <c r="O21" s="351"/>
      <c r="P21" s="351"/>
      <c r="Q21" s="351"/>
      <c r="R21" s="351"/>
      <c r="S21" s="351"/>
      <c r="T21" s="351"/>
      <c r="U21" s="351"/>
      <c r="V21" s="351"/>
      <c r="W21" s="351"/>
      <c r="X21" s="351"/>
      <c r="Y21" s="351"/>
      <c r="Z21" s="351"/>
      <c r="AA21" s="351"/>
      <c r="AB21" s="352"/>
      <c r="AC21" s="68"/>
      <c r="AD21" s="69"/>
      <c r="AE21" s="94"/>
      <c r="AF21" s="353"/>
      <c r="AG21" s="354"/>
      <c r="AH21" s="356"/>
      <c r="AI21" s="356"/>
      <c r="AJ21" s="356"/>
      <c r="AK21" s="356"/>
      <c r="AL21" s="174"/>
      <c r="AM21" s="307"/>
      <c r="AN21" s="307"/>
      <c r="AO21" s="307"/>
      <c r="AP21" s="307"/>
      <c r="AQ21" s="307"/>
      <c r="AR21" s="307"/>
      <c r="AS21" s="308"/>
      <c r="AY21" s="11"/>
      <c r="AZ21" s="11"/>
      <c r="BA21" s="11"/>
    </row>
    <row r="22" spans="2:53" s="1" customFormat="1" ht="10.199999999999999" customHeight="1" x14ac:dyDescent="0.2">
      <c r="B22" s="229"/>
      <c r="C22" s="101"/>
      <c r="D22" s="347"/>
      <c r="E22" s="348"/>
      <c r="F22" s="348"/>
      <c r="G22" s="348"/>
      <c r="H22" s="348"/>
      <c r="I22" s="348"/>
      <c r="J22" s="348"/>
      <c r="K22" s="348"/>
      <c r="L22" s="348"/>
      <c r="M22" s="348"/>
      <c r="N22" s="348"/>
      <c r="O22" s="348"/>
      <c r="P22" s="348"/>
      <c r="Q22" s="348"/>
      <c r="R22" s="348"/>
      <c r="S22" s="348"/>
      <c r="T22" s="348"/>
      <c r="U22" s="348"/>
      <c r="V22" s="348"/>
      <c r="W22" s="348"/>
      <c r="X22" s="348"/>
      <c r="Y22" s="348"/>
      <c r="Z22" s="348"/>
      <c r="AA22" s="348"/>
      <c r="AB22" s="349"/>
      <c r="AC22" s="91"/>
      <c r="AD22" s="92"/>
      <c r="AE22" s="93"/>
      <c r="AF22" s="202"/>
      <c r="AG22" s="319"/>
      <c r="AH22" s="355"/>
      <c r="AI22" s="355"/>
      <c r="AJ22" s="355"/>
      <c r="AK22" s="355"/>
      <c r="AL22" s="173"/>
      <c r="AM22" s="307" t="str">
        <f>IF(AH22="","",ROUND(AH22*AC22,0))</f>
        <v/>
      </c>
      <c r="AN22" s="307"/>
      <c r="AO22" s="307"/>
      <c r="AP22" s="307"/>
      <c r="AQ22" s="307"/>
      <c r="AR22" s="307"/>
      <c r="AS22" s="308"/>
      <c r="AY22" s="11"/>
      <c r="AZ22" s="11"/>
      <c r="BA22" s="11"/>
    </row>
    <row r="23" spans="2:53" s="12" customFormat="1" ht="10.199999999999999" customHeight="1" x14ac:dyDescent="0.15">
      <c r="B23" s="305"/>
      <c r="C23" s="306"/>
      <c r="D23" s="350"/>
      <c r="E23" s="351"/>
      <c r="F23" s="351"/>
      <c r="G23" s="351"/>
      <c r="H23" s="351"/>
      <c r="I23" s="351"/>
      <c r="J23" s="351"/>
      <c r="K23" s="351"/>
      <c r="L23" s="351"/>
      <c r="M23" s="351"/>
      <c r="N23" s="351"/>
      <c r="O23" s="351"/>
      <c r="P23" s="351"/>
      <c r="Q23" s="351"/>
      <c r="R23" s="351"/>
      <c r="S23" s="351"/>
      <c r="T23" s="351"/>
      <c r="U23" s="351"/>
      <c r="V23" s="351"/>
      <c r="W23" s="351"/>
      <c r="X23" s="351"/>
      <c r="Y23" s="351"/>
      <c r="Z23" s="351"/>
      <c r="AA23" s="351"/>
      <c r="AB23" s="352"/>
      <c r="AC23" s="68"/>
      <c r="AD23" s="69"/>
      <c r="AE23" s="94"/>
      <c r="AF23" s="353"/>
      <c r="AG23" s="354"/>
      <c r="AH23" s="356"/>
      <c r="AI23" s="356"/>
      <c r="AJ23" s="356"/>
      <c r="AK23" s="356"/>
      <c r="AL23" s="174"/>
      <c r="AM23" s="307"/>
      <c r="AN23" s="307"/>
      <c r="AO23" s="307"/>
      <c r="AP23" s="307"/>
      <c r="AQ23" s="307"/>
      <c r="AR23" s="307"/>
      <c r="AS23" s="308"/>
      <c r="AY23" s="11"/>
      <c r="AZ23" s="11"/>
      <c r="BA23" s="11"/>
    </row>
    <row r="24" spans="2:53" s="1" customFormat="1" ht="10.199999999999999" customHeight="1" x14ac:dyDescent="0.2">
      <c r="B24" s="229"/>
      <c r="C24" s="101"/>
      <c r="D24" s="347"/>
      <c r="E24" s="348"/>
      <c r="F24" s="348"/>
      <c r="G24" s="348"/>
      <c r="H24" s="348"/>
      <c r="I24" s="348"/>
      <c r="J24" s="348"/>
      <c r="K24" s="348"/>
      <c r="L24" s="348"/>
      <c r="M24" s="348"/>
      <c r="N24" s="348"/>
      <c r="O24" s="348"/>
      <c r="P24" s="348"/>
      <c r="Q24" s="348"/>
      <c r="R24" s="348"/>
      <c r="S24" s="348"/>
      <c r="T24" s="348"/>
      <c r="U24" s="348"/>
      <c r="V24" s="348"/>
      <c r="W24" s="348"/>
      <c r="X24" s="348"/>
      <c r="Y24" s="348"/>
      <c r="Z24" s="348"/>
      <c r="AA24" s="348"/>
      <c r="AB24" s="349"/>
      <c r="AC24" s="91"/>
      <c r="AD24" s="92"/>
      <c r="AE24" s="93"/>
      <c r="AF24" s="202"/>
      <c r="AG24" s="319"/>
      <c r="AH24" s="355"/>
      <c r="AI24" s="355"/>
      <c r="AJ24" s="355"/>
      <c r="AK24" s="355"/>
      <c r="AL24" s="173"/>
      <c r="AM24" s="307" t="str">
        <f>IF(AH24="","",ROUND(AH24*AC24,0))</f>
        <v/>
      </c>
      <c r="AN24" s="307"/>
      <c r="AO24" s="307"/>
      <c r="AP24" s="307"/>
      <c r="AQ24" s="307"/>
      <c r="AR24" s="307"/>
      <c r="AS24" s="308"/>
      <c r="AY24" s="11"/>
      <c r="AZ24" s="11"/>
      <c r="BA24" s="11"/>
    </row>
    <row r="25" spans="2:53" s="12" customFormat="1" ht="10.199999999999999" customHeight="1" x14ac:dyDescent="0.15">
      <c r="B25" s="305"/>
      <c r="C25" s="306"/>
      <c r="D25" s="350"/>
      <c r="E25" s="351"/>
      <c r="F25" s="351"/>
      <c r="G25" s="351"/>
      <c r="H25" s="351"/>
      <c r="I25" s="351"/>
      <c r="J25" s="351"/>
      <c r="K25" s="351"/>
      <c r="L25" s="351"/>
      <c r="M25" s="351"/>
      <c r="N25" s="351"/>
      <c r="O25" s="351"/>
      <c r="P25" s="351"/>
      <c r="Q25" s="351"/>
      <c r="R25" s="351"/>
      <c r="S25" s="351"/>
      <c r="T25" s="351"/>
      <c r="U25" s="351"/>
      <c r="V25" s="351"/>
      <c r="W25" s="351"/>
      <c r="X25" s="351"/>
      <c r="Y25" s="351"/>
      <c r="Z25" s="351"/>
      <c r="AA25" s="351"/>
      <c r="AB25" s="352"/>
      <c r="AC25" s="68"/>
      <c r="AD25" s="69"/>
      <c r="AE25" s="94"/>
      <c r="AF25" s="353"/>
      <c r="AG25" s="354"/>
      <c r="AH25" s="356"/>
      <c r="AI25" s="356"/>
      <c r="AJ25" s="356"/>
      <c r="AK25" s="356"/>
      <c r="AL25" s="174"/>
      <c r="AM25" s="307"/>
      <c r="AN25" s="307"/>
      <c r="AO25" s="307"/>
      <c r="AP25" s="307"/>
      <c r="AQ25" s="307"/>
      <c r="AR25" s="307"/>
      <c r="AS25" s="308"/>
    </row>
    <row r="26" spans="2:53" s="1" customFormat="1" ht="10.199999999999999" customHeight="1" x14ac:dyDescent="0.2">
      <c r="B26" s="229"/>
      <c r="C26" s="101"/>
      <c r="D26" s="347"/>
      <c r="E26" s="348"/>
      <c r="F26" s="348"/>
      <c r="G26" s="348"/>
      <c r="H26" s="348"/>
      <c r="I26" s="348"/>
      <c r="J26" s="348"/>
      <c r="K26" s="348"/>
      <c r="L26" s="348"/>
      <c r="M26" s="348"/>
      <c r="N26" s="348"/>
      <c r="O26" s="348"/>
      <c r="P26" s="348"/>
      <c r="Q26" s="348"/>
      <c r="R26" s="348"/>
      <c r="S26" s="348"/>
      <c r="T26" s="348"/>
      <c r="U26" s="348"/>
      <c r="V26" s="348"/>
      <c r="W26" s="348"/>
      <c r="X26" s="348"/>
      <c r="Y26" s="348"/>
      <c r="Z26" s="348"/>
      <c r="AA26" s="348"/>
      <c r="AB26" s="349"/>
      <c r="AC26" s="91"/>
      <c r="AD26" s="92"/>
      <c r="AE26" s="93"/>
      <c r="AF26" s="202"/>
      <c r="AG26" s="319"/>
      <c r="AH26" s="355"/>
      <c r="AI26" s="355"/>
      <c r="AJ26" s="355"/>
      <c r="AK26" s="355"/>
      <c r="AL26" s="173"/>
      <c r="AM26" s="307" t="str">
        <f>IF(AH26="","",ROUND(AH26*AC26,0))</f>
        <v/>
      </c>
      <c r="AN26" s="307"/>
      <c r="AO26" s="307"/>
      <c r="AP26" s="307"/>
      <c r="AQ26" s="307"/>
      <c r="AR26" s="307"/>
      <c r="AS26" s="308"/>
      <c r="AY26" s="11"/>
      <c r="AZ26" s="11"/>
      <c r="BA26" s="11"/>
    </row>
    <row r="27" spans="2:53" s="12" customFormat="1" ht="10.199999999999999" customHeight="1" x14ac:dyDescent="0.15">
      <c r="B27" s="305"/>
      <c r="C27" s="306"/>
      <c r="D27" s="350"/>
      <c r="E27" s="351"/>
      <c r="F27" s="351"/>
      <c r="G27" s="351"/>
      <c r="H27" s="351"/>
      <c r="I27" s="351"/>
      <c r="J27" s="351"/>
      <c r="K27" s="351"/>
      <c r="L27" s="351"/>
      <c r="M27" s="351"/>
      <c r="N27" s="351"/>
      <c r="O27" s="351"/>
      <c r="P27" s="351"/>
      <c r="Q27" s="351"/>
      <c r="R27" s="351"/>
      <c r="S27" s="351"/>
      <c r="T27" s="351"/>
      <c r="U27" s="351"/>
      <c r="V27" s="351"/>
      <c r="W27" s="351"/>
      <c r="X27" s="351"/>
      <c r="Y27" s="351"/>
      <c r="Z27" s="351"/>
      <c r="AA27" s="351"/>
      <c r="AB27" s="352"/>
      <c r="AC27" s="68"/>
      <c r="AD27" s="69"/>
      <c r="AE27" s="94"/>
      <c r="AF27" s="353"/>
      <c r="AG27" s="354"/>
      <c r="AH27" s="356"/>
      <c r="AI27" s="356"/>
      <c r="AJ27" s="356"/>
      <c r="AK27" s="356"/>
      <c r="AL27" s="174"/>
      <c r="AM27" s="307"/>
      <c r="AN27" s="307"/>
      <c r="AO27" s="307"/>
      <c r="AP27" s="307"/>
      <c r="AQ27" s="307"/>
      <c r="AR27" s="307"/>
      <c r="AS27" s="308"/>
    </row>
    <row r="28" spans="2:53" s="1" customFormat="1" ht="10.199999999999999" customHeight="1" x14ac:dyDescent="0.2">
      <c r="B28" s="229"/>
      <c r="C28" s="101"/>
      <c r="D28" s="347"/>
      <c r="E28" s="348"/>
      <c r="F28" s="348"/>
      <c r="G28" s="348"/>
      <c r="H28" s="348"/>
      <c r="I28" s="348"/>
      <c r="J28" s="348"/>
      <c r="K28" s="348"/>
      <c r="L28" s="348"/>
      <c r="M28" s="348"/>
      <c r="N28" s="348"/>
      <c r="O28" s="348"/>
      <c r="P28" s="348"/>
      <c r="Q28" s="348"/>
      <c r="R28" s="348"/>
      <c r="S28" s="348"/>
      <c r="T28" s="348"/>
      <c r="U28" s="348"/>
      <c r="V28" s="348"/>
      <c r="W28" s="348"/>
      <c r="X28" s="348"/>
      <c r="Y28" s="348"/>
      <c r="Z28" s="348"/>
      <c r="AA28" s="348"/>
      <c r="AB28" s="349"/>
      <c r="AC28" s="91"/>
      <c r="AD28" s="92"/>
      <c r="AE28" s="93"/>
      <c r="AF28" s="202"/>
      <c r="AG28" s="319"/>
      <c r="AH28" s="355"/>
      <c r="AI28" s="355"/>
      <c r="AJ28" s="355"/>
      <c r="AK28" s="355"/>
      <c r="AL28" s="173"/>
      <c r="AM28" s="307" t="str">
        <f>IF(AH28="","",ROUND(AH28*AC28,0))</f>
        <v/>
      </c>
      <c r="AN28" s="307"/>
      <c r="AO28" s="307"/>
      <c r="AP28" s="307"/>
      <c r="AQ28" s="307"/>
      <c r="AR28" s="307"/>
      <c r="AS28" s="308"/>
      <c r="AY28" s="11"/>
      <c r="AZ28" s="11"/>
      <c r="BA28" s="11"/>
    </row>
    <row r="29" spans="2:53" s="1" customFormat="1" ht="10.199999999999999" customHeight="1" x14ac:dyDescent="0.2">
      <c r="B29" s="305"/>
      <c r="C29" s="306"/>
      <c r="D29" s="350"/>
      <c r="E29" s="351"/>
      <c r="F29" s="351"/>
      <c r="G29" s="351"/>
      <c r="H29" s="351"/>
      <c r="I29" s="351"/>
      <c r="J29" s="351"/>
      <c r="K29" s="351"/>
      <c r="L29" s="351"/>
      <c r="M29" s="351"/>
      <c r="N29" s="351"/>
      <c r="O29" s="351"/>
      <c r="P29" s="351"/>
      <c r="Q29" s="351"/>
      <c r="R29" s="351"/>
      <c r="S29" s="351"/>
      <c r="T29" s="351"/>
      <c r="U29" s="351"/>
      <c r="V29" s="351"/>
      <c r="W29" s="351"/>
      <c r="X29" s="351"/>
      <c r="Y29" s="351"/>
      <c r="Z29" s="351"/>
      <c r="AA29" s="351"/>
      <c r="AB29" s="352"/>
      <c r="AC29" s="68"/>
      <c r="AD29" s="69"/>
      <c r="AE29" s="94"/>
      <c r="AF29" s="353"/>
      <c r="AG29" s="354"/>
      <c r="AH29" s="356"/>
      <c r="AI29" s="356"/>
      <c r="AJ29" s="356"/>
      <c r="AK29" s="356"/>
      <c r="AL29" s="174"/>
      <c r="AM29" s="307"/>
      <c r="AN29" s="307"/>
      <c r="AO29" s="307"/>
      <c r="AP29" s="307"/>
      <c r="AQ29" s="307"/>
      <c r="AR29" s="307"/>
      <c r="AS29" s="308"/>
      <c r="AY29" s="11"/>
      <c r="AZ29" s="11"/>
      <c r="BA29" s="11"/>
    </row>
    <row r="30" spans="2:53" s="1" customFormat="1" ht="10.199999999999999" customHeight="1" x14ac:dyDescent="0.2">
      <c r="B30" s="229"/>
      <c r="C30" s="101"/>
      <c r="D30" s="347"/>
      <c r="E30" s="348"/>
      <c r="F30" s="348"/>
      <c r="G30" s="348"/>
      <c r="H30" s="348"/>
      <c r="I30" s="348"/>
      <c r="J30" s="348"/>
      <c r="K30" s="348"/>
      <c r="L30" s="348"/>
      <c r="M30" s="348"/>
      <c r="N30" s="348"/>
      <c r="O30" s="348"/>
      <c r="P30" s="348"/>
      <c r="Q30" s="348"/>
      <c r="R30" s="348"/>
      <c r="S30" s="348"/>
      <c r="T30" s="348"/>
      <c r="U30" s="348"/>
      <c r="V30" s="348"/>
      <c r="W30" s="348"/>
      <c r="X30" s="348"/>
      <c r="Y30" s="348"/>
      <c r="Z30" s="348"/>
      <c r="AA30" s="348"/>
      <c r="AB30" s="349"/>
      <c r="AC30" s="91"/>
      <c r="AD30" s="92"/>
      <c r="AE30" s="93"/>
      <c r="AF30" s="202"/>
      <c r="AG30" s="319"/>
      <c r="AH30" s="355"/>
      <c r="AI30" s="355"/>
      <c r="AJ30" s="355"/>
      <c r="AK30" s="355"/>
      <c r="AL30" s="173"/>
      <c r="AM30" s="307" t="str">
        <f>IF(AH30="","",ROUND(AH30*AC30,0))</f>
        <v/>
      </c>
      <c r="AN30" s="307"/>
      <c r="AO30" s="307"/>
      <c r="AP30" s="307"/>
      <c r="AQ30" s="307"/>
      <c r="AR30" s="307"/>
      <c r="AS30" s="308"/>
      <c r="AY30" s="11"/>
      <c r="AZ30" s="11"/>
      <c r="BA30" s="11"/>
    </row>
    <row r="31" spans="2:53" s="1" customFormat="1" ht="10.199999999999999" customHeight="1" x14ac:dyDescent="0.2">
      <c r="B31" s="305"/>
      <c r="C31" s="306"/>
      <c r="D31" s="350"/>
      <c r="E31" s="351"/>
      <c r="F31" s="351"/>
      <c r="G31" s="351"/>
      <c r="H31" s="351"/>
      <c r="I31" s="351"/>
      <c r="J31" s="351"/>
      <c r="K31" s="351"/>
      <c r="L31" s="351"/>
      <c r="M31" s="351"/>
      <c r="N31" s="351"/>
      <c r="O31" s="351"/>
      <c r="P31" s="351"/>
      <c r="Q31" s="351"/>
      <c r="R31" s="351"/>
      <c r="S31" s="351"/>
      <c r="T31" s="351"/>
      <c r="U31" s="351"/>
      <c r="V31" s="351"/>
      <c r="W31" s="351"/>
      <c r="X31" s="351"/>
      <c r="Y31" s="351"/>
      <c r="Z31" s="351"/>
      <c r="AA31" s="351"/>
      <c r="AB31" s="352"/>
      <c r="AC31" s="68"/>
      <c r="AD31" s="69"/>
      <c r="AE31" s="94"/>
      <c r="AF31" s="353"/>
      <c r="AG31" s="354"/>
      <c r="AH31" s="356"/>
      <c r="AI31" s="356"/>
      <c r="AJ31" s="356"/>
      <c r="AK31" s="356"/>
      <c r="AL31" s="174"/>
      <c r="AM31" s="307"/>
      <c r="AN31" s="307"/>
      <c r="AO31" s="307"/>
      <c r="AP31" s="307"/>
      <c r="AQ31" s="307"/>
      <c r="AR31" s="307"/>
      <c r="AS31" s="308"/>
      <c r="AY31" s="11"/>
      <c r="AZ31" s="11"/>
      <c r="BA31" s="11"/>
    </row>
    <row r="32" spans="2:53" s="1" customFormat="1" ht="10.199999999999999" customHeight="1" x14ac:dyDescent="0.2">
      <c r="B32" s="229"/>
      <c r="C32" s="101"/>
      <c r="D32" s="347"/>
      <c r="E32" s="348"/>
      <c r="F32" s="348"/>
      <c r="G32" s="348"/>
      <c r="H32" s="348"/>
      <c r="I32" s="348"/>
      <c r="J32" s="348"/>
      <c r="K32" s="348"/>
      <c r="L32" s="348"/>
      <c r="M32" s="348"/>
      <c r="N32" s="348"/>
      <c r="O32" s="348"/>
      <c r="P32" s="348"/>
      <c r="Q32" s="348"/>
      <c r="R32" s="348"/>
      <c r="S32" s="348"/>
      <c r="T32" s="348"/>
      <c r="U32" s="348"/>
      <c r="V32" s="348"/>
      <c r="W32" s="348"/>
      <c r="X32" s="348"/>
      <c r="Y32" s="348"/>
      <c r="Z32" s="348"/>
      <c r="AA32" s="348"/>
      <c r="AB32" s="349"/>
      <c r="AC32" s="91"/>
      <c r="AD32" s="92"/>
      <c r="AE32" s="93"/>
      <c r="AF32" s="202"/>
      <c r="AG32" s="319"/>
      <c r="AH32" s="355"/>
      <c r="AI32" s="355"/>
      <c r="AJ32" s="355"/>
      <c r="AK32" s="355"/>
      <c r="AL32" s="173"/>
      <c r="AM32" s="307" t="str">
        <f>IF(AH32="","",ROUND(AH32*AC32,0))</f>
        <v/>
      </c>
      <c r="AN32" s="307"/>
      <c r="AO32" s="307"/>
      <c r="AP32" s="307"/>
      <c r="AQ32" s="307"/>
      <c r="AR32" s="307"/>
      <c r="AS32" s="308"/>
      <c r="AY32" s="11"/>
      <c r="AZ32" s="11"/>
      <c r="BA32" s="11"/>
    </row>
    <row r="33" spans="2:53" s="1" customFormat="1" ht="10.199999999999999" customHeight="1" x14ac:dyDescent="0.2">
      <c r="B33" s="305"/>
      <c r="C33" s="306"/>
      <c r="D33" s="350"/>
      <c r="E33" s="351"/>
      <c r="F33" s="351"/>
      <c r="G33" s="351"/>
      <c r="H33" s="351"/>
      <c r="I33" s="351"/>
      <c r="J33" s="351"/>
      <c r="K33" s="351"/>
      <c r="L33" s="351"/>
      <c r="M33" s="351"/>
      <c r="N33" s="351"/>
      <c r="O33" s="351"/>
      <c r="P33" s="351"/>
      <c r="Q33" s="351"/>
      <c r="R33" s="351"/>
      <c r="S33" s="351"/>
      <c r="T33" s="351"/>
      <c r="U33" s="351"/>
      <c r="V33" s="351"/>
      <c r="W33" s="351"/>
      <c r="X33" s="351"/>
      <c r="Y33" s="351"/>
      <c r="Z33" s="351"/>
      <c r="AA33" s="351"/>
      <c r="AB33" s="352"/>
      <c r="AC33" s="68"/>
      <c r="AD33" s="69"/>
      <c r="AE33" s="94"/>
      <c r="AF33" s="353"/>
      <c r="AG33" s="354"/>
      <c r="AH33" s="356"/>
      <c r="AI33" s="356"/>
      <c r="AJ33" s="356"/>
      <c r="AK33" s="356"/>
      <c r="AL33" s="174"/>
      <c r="AM33" s="307"/>
      <c r="AN33" s="307"/>
      <c r="AO33" s="307"/>
      <c r="AP33" s="307"/>
      <c r="AQ33" s="307"/>
      <c r="AR33" s="307"/>
      <c r="AS33" s="308"/>
      <c r="AY33" s="11"/>
      <c r="AZ33" s="11"/>
      <c r="BA33" s="11"/>
    </row>
    <row r="34" spans="2:53" s="1" customFormat="1" ht="10.199999999999999" customHeight="1" x14ac:dyDescent="0.2">
      <c r="B34" s="229"/>
      <c r="C34" s="101"/>
      <c r="D34" s="347"/>
      <c r="E34" s="348"/>
      <c r="F34" s="348"/>
      <c r="G34" s="348"/>
      <c r="H34" s="348"/>
      <c r="I34" s="348"/>
      <c r="J34" s="348"/>
      <c r="K34" s="348"/>
      <c r="L34" s="348"/>
      <c r="M34" s="348"/>
      <c r="N34" s="348"/>
      <c r="O34" s="348"/>
      <c r="P34" s="348"/>
      <c r="Q34" s="348"/>
      <c r="R34" s="348"/>
      <c r="S34" s="348"/>
      <c r="T34" s="348"/>
      <c r="U34" s="348"/>
      <c r="V34" s="348"/>
      <c r="W34" s="348"/>
      <c r="X34" s="348"/>
      <c r="Y34" s="348"/>
      <c r="Z34" s="348"/>
      <c r="AA34" s="348"/>
      <c r="AB34" s="349"/>
      <c r="AC34" s="91"/>
      <c r="AD34" s="92"/>
      <c r="AE34" s="93"/>
      <c r="AF34" s="202"/>
      <c r="AG34" s="319"/>
      <c r="AH34" s="355"/>
      <c r="AI34" s="355"/>
      <c r="AJ34" s="355"/>
      <c r="AK34" s="355"/>
      <c r="AL34" s="173"/>
      <c r="AM34" s="307" t="str">
        <f>IF(AH34="","",ROUND(AH34*AC34,0))</f>
        <v/>
      </c>
      <c r="AN34" s="307"/>
      <c r="AO34" s="307"/>
      <c r="AP34" s="307"/>
      <c r="AQ34" s="307"/>
      <c r="AR34" s="307"/>
      <c r="AS34" s="308"/>
      <c r="AY34" s="11"/>
      <c r="AZ34" s="11"/>
      <c r="BA34" s="11"/>
    </row>
    <row r="35" spans="2:53" s="12" customFormat="1" ht="10.199999999999999" customHeight="1" x14ac:dyDescent="0.15">
      <c r="B35" s="305"/>
      <c r="C35" s="306"/>
      <c r="D35" s="350"/>
      <c r="E35" s="351"/>
      <c r="F35" s="351"/>
      <c r="G35" s="351"/>
      <c r="H35" s="351"/>
      <c r="I35" s="351"/>
      <c r="J35" s="351"/>
      <c r="K35" s="351"/>
      <c r="L35" s="351"/>
      <c r="M35" s="351"/>
      <c r="N35" s="351"/>
      <c r="O35" s="351"/>
      <c r="P35" s="351"/>
      <c r="Q35" s="351"/>
      <c r="R35" s="351"/>
      <c r="S35" s="351"/>
      <c r="T35" s="351"/>
      <c r="U35" s="351"/>
      <c r="V35" s="351"/>
      <c r="W35" s="351"/>
      <c r="X35" s="351"/>
      <c r="Y35" s="351"/>
      <c r="Z35" s="351"/>
      <c r="AA35" s="351"/>
      <c r="AB35" s="352"/>
      <c r="AC35" s="68"/>
      <c r="AD35" s="69"/>
      <c r="AE35" s="94"/>
      <c r="AF35" s="353"/>
      <c r="AG35" s="354"/>
      <c r="AH35" s="356"/>
      <c r="AI35" s="356"/>
      <c r="AJ35" s="356"/>
      <c r="AK35" s="356"/>
      <c r="AL35" s="174"/>
      <c r="AM35" s="307"/>
      <c r="AN35" s="307"/>
      <c r="AO35" s="307"/>
      <c r="AP35" s="307"/>
      <c r="AQ35" s="307"/>
      <c r="AR35" s="307"/>
      <c r="AS35" s="308"/>
      <c r="AY35" s="11"/>
      <c r="AZ35" s="11"/>
      <c r="BA35" s="11"/>
    </row>
    <row r="36" spans="2:53" s="1" customFormat="1" ht="10.199999999999999" customHeight="1" x14ac:dyDescent="0.2">
      <c r="B36" s="229"/>
      <c r="C36" s="101"/>
      <c r="D36" s="347"/>
      <c r="E36" s="348"/>
      <c r="F36" s="348"/>
      <c r="G36" s="348"/>
      <c r="H36" s="348"/>
      <c r="I36" s="348"/>
      <c r="J36" s="348"/>
      <c r="K36" s="348"/>
      <c r="L36" s="348"/>
      <c r="M36" s="348"/>
      <c r="N36" s="348"/>
      <c r="O36" s="348"/>
      <c r="P36" s="348"/>
      <c r="Q36" s="348"/>
      <c r="R36" s="348"/>
      <c r="S36" s="348"/>
      <c r="T36" s="348"/>
      <c r="U36" s="348"/>
      <c r="V36" s="348"/>
      <c r="W36" s="348"/>
      <c r="X36" s="348"/>
      <c r="Y36" s="348"/>
      <c r="Z36" s="348"/>
      <c r="AA36" s="348"/>
      <c r="AB36" s="349"/>
      <c r="AC36" s="91"/>
      <c r="AD36" s="92"/>
      <c r="AE36" s="93"/>
      <c r="AF36" s="202"/>
      <c r="AG36" s="319"/>
      <c r="AH36" s="355"/>
      <c r="AI36" s="355"/>
      <c r="AJ36" s="355"/>
      <c r="AK36" s="355"/>
      <c r="AL36" s="173"/>
      <c r="AM36" s="307" t="str">
        <f>IF(AH36="","",ROUND(AH36*AC36,0))</f>
        <v/>
      </c>
      <c r="AN36" s="307"/>
      <c r="AO36" s="307"/>
      <c r="AP36" s="307"/>
      <c r="AQ36" s="307"/>
      <c r="AR36" s="307"/>
      <c r="AS36" s="308"/>
      <c r="AY36" s="11"/>
      <c r="AZ36" s="11"/>
      <c r="BA36" s="11"/>
    </row>
    <row r="37" spans="2:53" s="12" customFormat="1" ht="10.199999999999999" customHeight="1" x14ac:dyDescent="0.15">
      <c r="B37" s="305"/>
      <c r="C37" s="306"/>
      <c r="D37" s="350"/>
      <c r="E37" s="351"/>
      <c r="F37" s="351"/>
      <c r="G37" s="351"/>
      <c r="H37" s="351"/>
      <c r="I37" s="351"/>
      <c r="J37" s="351"/>
      <c r="K37" s="351"/>
      <c r="L37" s="351"/>
      <c r="M37" s="351"/>
      <c r="N37" s="351"/>
      <c r="O37" s="351"/>
      <c r="P37" s="351"/>
      <c r="Q37" s="351"/>
      <c r="R37" s="351"/>
      <c r="S37" s="351"/>
      <c r="T37" s="351"/>
      <c r="U37" s="351"/>
      <c r="V37" s="351"/>
      <c r="W37" s="351"/>
      <c r="X37" s="351"/>
      <c r="Y37" s="351"/>
      <c r="Z37" s="351"/>
      <c r="AA37" s="351"/>
      <c r="AB37" s="352"/>
      <c r="AC37" s="68"/>
      <c r="AD37" s="69"/>
      <c r="AE37" s="94"/>
      <c r="AF37" s="353"/>
      <c r="AG37" s="354"/>
      <c r="AH37" s="356"/>
      <c r="AI37" s="356"/>
      <c r="AJ37" s="356"/>
      <c r="AK37" s="356"/>
      <c r="AL37" s="174"/>
      <c r="AM37" s="307"/>
      <c r="AN37" s="307"/>
      <c r="AO37" s="307"/>
      <c r="AP37" s="307"/>
      <c r="AQ37" s="307"/>
      <c r="AR37" s="307"/>
      <c r="AS37" s="308"/>
    </row>
    <row r="38" spans="2:53" s="1" customFormat="1" ht="10.199999999999999" customHeight="1" x14ac:dyDescent="0.2">
      <c r="B38" s="229"/>
      <c r="C38" s="101"/>
      <c r="D38" s="347"/>
      <c r="E38" s="348"/>
      <c r="F38" s="348"/>
      <c r="G38" s="348"/>
      <c r="H38" s="348"/>
      <c r="I38" s="348"/>
      <c r="J38" s="348"/>
      <c r="K38" s="348"/>
      <c r="L38" s="348"/>
      <c r="M38" s="348"/>
      <c r="N38" s="348"/>
      <c r="O38" s="348"/>
      <c r="P38" s="348"/>
      <c r="Q38" s="348"/>
      <c r="R38" s="348"/>
      <c r="S38" s="348"/>
      <c r="T38" s="348"/>
      <c r="U38" s="348"/>
      <c r="V38" s="348"/>
      <c r="W38" s="348"/>
      <c r="X38" s="348"/>
      <c r="Y38" s="348"/>
      <c r="Z38" s="348"/>
      <c r="AA38" s="348"/>
      <c r="AB38" s="349"/>
      <c r="AC38" s="91"/>
      <c r="AD38" s="92"/>
      <c r="AE38" s="93"/>
      <c r="AF38" s="202"/>
      <c r="AG38" s="319"/>
      <c r="AH38" s="355"/>
      <c r="AI38" s="355"/>
      <c r="AJ38" s="355"/>
      <c r="AK38" s="355"/>
      <c r="AL38" s="173"/>
      <c r="AM38" s="307" t="str">
        <f>IF(AH38="","",ROUND(AH38*AC38,0))</f>
        <v/>
      </c>
      <c r="AN38" s="307"/>
      <c r="AO38" s="307"/>
      <c r="AP38" s="307"/>
      <c r="AQ38" s="307"/>
      <c r="AR38" s="307"/>
      <c r="AS38" s="308"/>
      <c r="AY38" s="11"/>
      <c r="AZ38" s="11"/>
      <c r="BA38" s="11"/>
    </row>
    <row r="39" spans="2:53" s="1" customFormat="1" ht="10.199999999999999" customHeight="1" x14ac:dyDescent="0.2">
      <c r="B39" s="305"/>
      <c r="C39" s="306"/>
      <c r="D39" s="350"/>
      <c r="E39" s="351"/>
      <c r="F39" s="351"/>
      <c r="G39" s="351"/>
      <c r="H39" s="351"/>
      <c r="I39" s="351"/>
      <c r="J39" s="351"/>
      <c r="K39" s="351"/>
      <c r="L39" s="351"/>
      <c r="M39" s="351"/>
      <c r="N39" s="351"/>
      <c r="O39" s="351"/>
      <c r="P39" s="351"/>
      <c r="Q39" s="351"/>
      <c r="R39" s="351"/>
      <c r="S39" s="351"/>
      <c r="T39" s="351"/>
      <c r="U39" s="351"/>
      <c r="V39" s="351"/>
      <c r="W39" s="351"/>
      <c r="X39" s="351"/>
      <c r="Y39" s="351"/>
      <c r="Z39" s="351"/>
      <c r="AA39" s="351"/>
      <c r="AB39" s="352"/>
      <c r="AC39" s="68"/>
      <c r="AD39" s="69"/>
      <c r="AE39" s="94"/>
      <c r="AF39" s="353"/>
      <c r="AG39" s="354"/>
      <c r="AH39" s="356"/>
      <c r="AI39" s="356"/>
      <c r="AJ39" s="356"/>
      <c r="AK39" s="356"/>
      <c r="AL39" s="174"/>
      <c r="AM39" s="307"/>
      <c r="AN39" s="307"/>
      <c r="AO39" s="307"/>
      <c r="AP39" s="307"/>
      <c r="AQ39" s="307"/>
      <c r="AR39" s="307"/>
      <c r="AS39" s="308"/>
      <c r="AY39" s="11"/>
      <c r="AZ39" s="11"/>
      <c r="BA39" s="11"/>
    </row>
    <row r="40" spans="2:53" s="1" customFormat="1" ht="10.199999999999999" customHeight="1" x14ac:dyDescent="0.2">
      <c r="B40" s="229"/>
      <c r="C40" s="101"/>
      <c r="D40" s="347"/>
      <c r="E40" s="348"/>
      <c r="F40" s="348"/>
      <c r="G40" s="348"/>
      <c r="H40" s="348"/>
      <c r="I40" s="348"/>
      <c r="J40" s="348"/>
      <c r="K40" s="348"/>
      <c r="L40" s="348"/>
      <c r="M40" s="348"/>
      <c r="N40" s="348"/>
      <c r="O40" s="348"/>
      <c r="P40" s="348"/>
      <c r="Q40" s="348"/>
      <c r="R40" s="348"/>
      <c r="S40" s="348"/>
      <c r="T40" s="348"/>
      <c r="U40" s="348"/>
      <c r="V40" s="348"/>
      <c r="W40" s="348"/>
      <c r="X40" s="348"/>
      <c r="Y40" s="348"/>
      <c r="Z40" s="348"/>
      <c r="AA40" s="348"/>
      <c r="AB40" s="349"/>
      <c r="AC40" s="91"/>
      <c r="AD40" s="92"/>
      <c r="AE40" s="93"/>
      <c r="AF40" s="202"/>
      <c r="AG40" s="319"/>
      <c r="AH40" s="355"/>
      <c r="AI40" s="355"/>
      <c r="AJ40" s="355"/>
      <c r="AK40" s="355"/>
      <c r="AL40" s="173"/>
      <c r="AM40" s="307" t="str">
        <f>IF(AH40="","",ROUND(AH40*AC40,0))</f>
        <v/>
      </c>
      <c r="AN40" s="307"/>
      <c r="AO40" s="307"/>
      <c r="AP40" s="307"/>
      <c r="AQ40" s="307"/>
      <c r="AR40" s="307"/>
      <c r="AS40" s="308"/>
      <c r="AY40" s="11"/>
      <c r="AZ40" s="11"/>
      <c r="BA40" s="11"/>
    </row>
    <row r="41" spans="2:53" s="1" customFormat="1" ht="10.199999999999999" customHeight="1" x14ac:dyDescent="0.2">
      <c r="B41" s="305"/>
      <c r="C41" s="306"/>
      <c r="D41" s="350"/>
      <c r="E41" s="351"/>
      <c r="F41" s="351"/>
      <c r="G41" s="351"/>
      <c r="H41" s="351"/>
      <c r="I41" s="351"/>
      <c r="J41" s="351"/>
      <c r="K41" s="351"/>
      <c r="L41" s="351"/>
      <c r="M41" s="351"/>
      <c r="N41" s="351"/>
      <c r="O41" s="351"/>
      <c r="P41" s="351"/>
      <c r="Q41" s="351"/>
      <c r="R41" s="351"/>
      <c r="S41" s="351"/>
      <c r="T41" s="351"/>
      <c r="U41" s="351"/>
      <c r="V41" s="351"/>
      <c r="W41" s="351"/>
      <c r="X41" s="351"/>
      <c r="Y41" s="351"/>
      <c r="Z41" s="351"/>
      <c r="AA41" s="351"/>
      <c r="AB41" s="352"/>
      <c r="AC41" s="68"/>
      <c r="AD41" s="69"/>
      <c r="AE41" s="94"/>
      <c r="AF41" s="353"/>
      <c r="AG41" s="354"/>
      <c r="AH41" s="356"/>
      <c r="AI41" s="356"/>
      <c r="AJ41" s="356"/>
      <c r="AK41" s="356"/>
      <c r="AL41" s="174"/>
      <c r="AM41" s="307"/>
      <c r="AN41" s="307"/>
      <c r="AO41" s="307"/>
      <c r="AP41" s="307"/>
      <c r="AQ41" s="307"/>
      <c r="AR41" s="307"/>
      <c r="AS41" s="308"/>
      <c r="AY41" s="11"/>
      <c r="AZ41" s="11"/>
      <c r="BA41" s="11"/>
    </row>
    <row r="42" spans="2:53" s="1" customFormat="1" ht="10.199999999999999" customHeight="1" x14ac:dyDescent="0.2">
      <c r="B42" s="229"/>
      <c r="C42" s="101"/>
      <c r="D42" s="347"/>
      <c r="E42" s="348"/>
      <c r="F42" s="348"/>
      <c r="G42" s="348"/>
      <c r="H42" s="348"/>
      <c r="I42" s="348"/>
      <c r="J42" s="348"/>
      <c r="K42" s="348"/>
      <c r="L42" s="348"/>
      <c r="M42" s="348"/>
      <c r="N42" s="348"/>
      <c r="O42" s="348"/>
      <c r="P42" s="348"/>
      <c r="Q42" s="348"/>
      <c r="R42" s="348"/>
      <c r="S42" s="348"/>
      <c r="T42" s="348"/>
      <c r="U42" s="348"/>
      <c r="V42" s="348"/>
      <c r="W42" s="348"/>
      <c r="X42" s="348"/>
      <c r="Y42" s="348"/>
      <c r="Z42" s="348"/>
      <c r="AA42" s="348"/>
      <c r="AB42" s="349"/>
      <c r="AC42" s="91"/>
      <c r="AD42" s="92"/>
      <c r="AE42" s="93"/>
      <c r="AF42" s="202"/>
      <c r="AG42" s="319"/>
      <c r="AH42" s="355"/>
      <c r="AI42" s="355"/>
      <c r="AJ42" s="355"/>
      <c r="AK42" s="355"/>
      <c r="AL42" s="173"/>
      <c r="AM42" s="307" t="str">
        <f>IF(AH42="","",ROUND(AH42*AC42,0))</f>
        <v/>
      </c>
      <c r="AN42" s="307"/>
      <c r="AO42" s="307"/>
      <c r="AP42" s="307"/>
      <c r="AQ42" s="307"/>
      <c r="AR42" s="307"/>
      <c r="AS42" s="308"/>
      <c r="AY42" s="11"/>
      <c r="AZ42" s="11"/>
      <c r="BA42" s="11"/>
    </row>
    <row r="43" spans="2:53" s="1" customFormat="1" ht="10.199999999999999" customHeight="1" x14ac:dyDescent="0.2">
      <c r="B43" s="305"/>
      <c r="C43" s="306"/>
      <c r="D43" s="350"/>
      <c r="E43" s="351"/>
      <c r="F43" s="351"/>
      <c r="G43" s="351"/>
      <c r="H43" s="351"/>
      <c r="I43" s="351"/>
      <c r="J43" s="351"/>
      <c r="K43" s="351"/>
      <c r="L43" s="351"/>
      <c r="M43" s="351"/>
      <c r="N43" s="351"/>
      <c r="O43" s="351"/>
      <c r="P43" s="351"/>
      <c r="Q43" s="351"/>
      <c r="R43" s="351"/>
      <c r="S43" s="351"/>
      <c r="T43" s="351"/>
      <c r="U43" s="351"/>
      <c r="V43" s="351"/>
      <c r="W43" s="351"/>
      <c r="X43" s="351"/>
      <c r="Y43" s="351"/>
      <c r="Z43" s="351"/>
      <c r="AA43" s="351"/>
      <c r="AB43" s="352"/>
      <c r="AC43" s="68"/>
      <c r="AD43" s="69"/>
      <c r="AE43" s="94"/>
      <c r="AF43" s="353"/>
      <c r="AG43" s="354"/>
      <c r="AH43" s="356"/>
      <c r="AI43" s="356"/>
      <c r="AJ43" s="356"/>
      <c r="AK43" s="356"/>
      <c r="AL43" s="174"/>
      <c r="AM43" s="307"/>
      <c r="AN43" s="307"/>
      <c r="AO43" s="307"/>
      <c r="AP43" s="307"/>
      <c r="AQ43" s="307"/>
      <c r="AR43" s="307"/>
      <c r="AS43" s="308"/>
      <c r="AY43" s="11"/>
      <c r="AZ43" s="11"/>
      <c r="BA43" s="11"/>
    </row>
    <row r="44" spans="2:53" s="1" customFormat="1" ht="10.199999999999999" customHeight="1" x14ac:dyDescent="0.2">
      <c r="B44" s="229"/>
      <c r="C44" s="101"/>
      <c r="D44" s="347"/>
      <c r="E44" s="348"/>
      <c r="F44" s="348"/>
      <c r="G44" s="348"/>
      <c r="H44" s="348"/>
      <c r="I44" s="348"/>
      <c r="J44" s="348"/>
      <c r="K44" s="348"/>
      <c r="L44" s="348"/>
      <c r="M44" s="348"/>
      <c r="N44" s="348"/>
      <c r="O44" s="348"/>
      <c r="P44" s="348"/>
      <c r="Q44" s="348"/>
      <c r="R44" s="348"/>
      <c r="S44" s="348"/>
      <c r="T44" s="348"/>
      <c r="U44" s="348"/>
      <c r="V44" s="348"/>
      <c r="W44" s="348"/>
      <c r="X44" s="348"/>
      <c r="Y44" s="348"/>
      <c r="Z44" s="348"/>
      <c r="AA44" s="348"/>
      <c r="AB44" s="349"/>
      <c r="AC44" s="91"/>
      <c r="AD44" s="92"/>
      <c r="AE44" s="93"/>
      <c r="AF44" s="202"/>
      <c r="AG44" s="319"/>
      <c r="AH44" s="355"/>
      <c r="AI44" s="355"/>
      <c r="AJ44" s="355"/>
      <c r="AK44" s="355"/>
      <c r="AL44" s="173"/>
      <c r="AM44" s="307" t="str">
        <f>IF(AH44="","",ROUND(AH44*AC44,0))</f>
        <v/>
      </c>
      <c r="AN44" s="307"/>
      <c r="AO44" s="307"/>
      <c r="AP44" s="307"/>
      <c r="AQ44" s="307"/>
      <c r="AR44" s="307"/>
      <c r="AS44" s="308"/>
      <c r="AY44" s="11"/>
      <c r="AZ44" s="11"/>
      <c r="BA44" s="11"/>
    </row>
    <row r="45" spans="2:53" s="12" customFormat="1" ht="10.199999999999999" customHeight="1" x14ac:dyDescent="0.15">
      <c r="B45" s="305"/>
      <c r="C45" s="306"/>
      <c r="D45" s="350"/>
      <c r="E45" s="351"/>
      <c r="F45" s="351"/>
      <c r="G45" s="351"/>
      <c r="H45" s="351"/>
      <c r="I45" s="351"/>
      <c r="J45" s="351"/>
      <c r="K45" s="351"/>
      <c r="L45" s="351"/>
      <c r="M45" s="351"/>
      <c r="N45" s="351"/>
      <c r="O45" s="351"/>
      <c r="P45" s="351"/>
      <c r="Q45" s="351"/>
      <c r="R45" s="351"/>
      <c r="S45" s="351"/>
      <c r="T45" s="351"/>
      <c r="U45" s="351"/>
      <c r="V45" s="351"/>
      <c r="W45" s="351"/>
      <c r="X45" s="351"/>
      <c r="Y45" s="351"/>
      <c r="Z45" s="351"/>
      <c r="AA45" s="351"/>
      <c r="AB45" s="352"/>
      <c r="AC45" s="68"/>
      <c r="AD45" s="69"/>
      <c r="AE45" s="94"/>
      <c r="AF45" s="353"/>
      <c r="AG45" s="354"/>
      <c r="AH45" s="356"/>
      <c r="AI45" s="356"/>
      <c r="AJ45" s="356"/>
      <c r="AK45" s="356"/>
      <c r="AL45" s="174"/>
      <c r="AM45" s="307"/>
      <c r="AN45" s="307"/>
      <c r="AO45" s="307"/>
      <c r="AP45" s="307"/>
      <c r="AQ45" s="307"/>
      <c r="AR45" s="307"/>
      <c r="AS45" s="308"/>
      <c r="AY45" s="11"/>
      <c r="AZ45" s="11"/>
      <c r="BA45" s="11"/>
    </row>
    <row r="46" spans="2:53" s="1" customFormat="1" ht="10.199999999999999" customHeight="1" x14ac:dyDescent="0.2">
      <c r="B46" s="229"/>
      <c r="C46" s="101"/>
      <c r="D46" s="347"/>
      <c r="E46" s="348"/>
      <c r="F46" s="348"/>
      <c r="G46" s="348"/>
      <c r="H46" s="348"/>
      <c r="I46" s="348"/>
      <c r="J46" s="348"/>
      <c r="K46" s="348"/>
      <c r="L46" s="348"/>
      <c r="M46" s="348"/>
      <c r="N46" s="348"/>
      <c r="O46" s="348"/>
      <c r="P46" s="348"/>
      <c r="Q46" s="348"/>
      <c r="R46" s="348"/>
      <c r="S46" s="348"/>
      <c r="T46" s="348"/>
      <c r="U46" s="348"/>
      <c r="V46" s="348"/>
      <c r="W46" s="348"/>
      <c r="X46" s="348"/>
      <c r="Y46" s="348"/>
      <c r="Z46" s="348"/>
      <c r="AA46" s="348"/>
      <c r="AB46" s="349"/>
      <c r="AC46" s="91"/>
      <c r="AD46" s="92"/>
      <c r="AE46" s="93"/>
      <c r="AF46" s="202"/>
      <c r="AG46" s="319"/>
      <c r="AH46" s="355"/>
      <c r="AI46" s="355"/>
      <c r="AJ46" s="355"/>
      <c r="AK46" s="355"/>
      <c r="AL46" s="173"/>
      <c r="AM46" s="307" t="str">
        <f>IF(AH46="","",ROUND(AH46*AC46,0))</f>
        <v/>
      </c>
      <c r="AN46" s="307"/>
      <c r="AO46" s="307"/>
      <c r="AP46" s="307"/>
      <c r="AQ46" s="307"/>
      <c r="AR46" s="307"/>
      <c r="AS46" s="308"/>
      <c r="AY46" s="11"/>
      <c r="AZ46" s="11"/>
      <c r="BA46" s="11"/>
    </row>
    <row r="47" spans="2:53" s="12" customFormat="1" ht="10.199999999999999" customHeight="1" x14ac:dyDescent="0.15">
      <c r="B47" s="305"/>
      <c r="C47" s="306"/>
      <c r="D47" s="350"/>
      <c r="E47" s="351"/>
      <c r="F47" s="351"/>
      <c r="G47" s="351"/>
      <c r="H47" s="351"/>
      <c r="I47" s="351"/>
      <c r="J47" s="351"/>
      <c r="K47" s="351"/>
      <c r="L47" s="351"/>
      <c r="M47" s="351"/>
      <c r="N47" s="351"/>
      <c r="O47" s="351"/>
      <c r="P47" s="351"/>
      <c r="Q47" s="351"/>
      <c r="R47" s="351"/>
      <c r="S47" s="351"/>
      <c r="T47" s="351"/>
      <c r="U47" s="351"/>
      <c r="V47" s="351"/>
      <c r="W47" s="351"/>
      <c r="X47" s="351"/>
      <c r="Y47" s="351"/>
      <c r="Z47" s="351"/>
      <c r="AA47" s="351"/>
      <c r="AB47" s="352"/>
      <c r="AC47" s="68"/>
      <c r="AD47" s="69"/>
      <c r="AE47" s="94"/>
      <c r="AF47" s="353"/>
      <c r="AG47" s="354"/>
      <c r="AH47" s="356"/>
      <c r="AI47" s="356"/>
      <c r="AJ47" s="356"/>
      <c r="AK47" s="356"/>
      <c r="AL47" s="174"/>
      <c r="AM47" s="307"/>
      <c r="AN47" s="307"/>
      <c r="AO47" s="307"/>
      <c r="AP47" s="307"/>
      <c r="AQ47" s="307"/>
      <c r="AR47" s="307"/>
      <c r="AS47" s="308"/>
    </row>
    <row r="48" spans="2:53" s="1" customFormat="1" ht="10.199999999999999" customHeight="1" x14ac:dyDescent="0.2">
      <c r="B48" s="229"/>
      <c r="C48" s="101"/>
      <c r="D48" s="347"/>
      <c r="E48" s="348"/>
      <c r="F48" s="348"/>
      <c r="G48" s="348"/>
      <c r="H48" s="348"/>
      <c r="I48" s="348"/>
      <c r="J48" s="348"/>
      <c r="K48" s="348"/>
      <c r="L48" s="348"/>
      <c r="M48" s="348"/>
      <c r="N48" s="348"/>
      <c r="O48" s="348"/>
      <c r="P48" s="348"/>
      <c r="Q48" s="348"/>
      <c r="R48" s="348"/>
      <c r="S48" s="348"/>
      <c r="T48" s="348"/>
      <c r="U48" s="348"/>
      <c r="V48" s="348"/>
      <c r="W48" s="348"/>
      <c r="X48" s="348"/>
      <c r="Y48" s="348"/>
      <c r="Z48" s="348"/>
      <c r="AA48" s="348"/>
      <c r="AB48" s="349"/>
      <c r="AC48" s="91"/>
      <c r="AD48" s="92"/>
      <c r="AE48" s="93"/>
      <c r="AF48" s="202"/>
      <c r="AG48" s="319"/>
      <c r="AH48" s="355"/>
      <c r="AI48" s="355"/>
      <c r="AJ48" s="355"/>
      <c r="AK48" s="355"/>
      <c r="AL48" s="173"/>
      <c r="AM48" s="307" t="str">
        <f>IF(AH48="","",ROUND(AH48*AC48,0))</f>
        <v/>
      </c>
      <c r="AN48" s="307"/>
      <c r="AO48" s="307"/>
      <c r="AP48" s="307"/>
      <c r="AQ48" s="307"/>
      <c r="AR48" s="307"/>
      <c r="AS48" s="308"/>
      <c r="AY48" s="11"/>
      <c r="AZ48" s="11"/>
      <c r="BA48" s="11"/>
    </row>
    <row r="49" spans="2:53" s="12" customFormat="1" ht="10.199999999999999" customHeight="1" x14ac:dyDescent="0.15">
      <c r="B49" s="305"/>
      <c r="C49" s="306"/>
      <c r="D49" s="350"/>
      <c r="E49" s="351"/>
      <c r="F49" s="351"/>
      <c r="G49" s="351"/>
      <c r="H49" s="351"/>
      <c r="I49" s="351"/>
      <c r="J49" s="351"/>
      <c r="K49" s="351"/>
      <c r="L49" s="351"/>
      <c r="M49" s="351"/>
      <c r="N49" s="351"/>
      <c r="O49" s="351"/>
      <c r="P49" s="351"/>
      <c r="Q49" s="351"/>
      <c r="R49" s="351"/>
      <c r="S49" s="351"/>
      <c r="T49" s="351"/>
      <c r="U49" s="351"/>
      <c r="V49" s="351"/>
      <c r="W49" s="351"/>
      <c r="X49" s="351"/>
      <c r="Y49" s="351"/>
      <c r="Z49" s="351"/>
      <c r="AA49" s="351"/>
      <c r="AB49" s="352"/>
      <c r="AC49" s="68"/>
      <c r="AD49" s="69"/>
      <c r="AE49" s="94"/>
      <c r="AF49" s="353"/>
      <c r="AG49" s="354"/>
      <c r="AH49" s="356"/>
      <c r="AI49" s="356"/>
      <c r="AJ49" s="356"/>
      <c r="AK49" s="356"/>
      <c r="AL49" s="174"/>
      <c r="AM49" s="307"/>
      <c r="AN49" s="307"/>
      <c r="AO49" s="307"/>
      <c r="AP49" s="307"/>
      <c r="AQ49" s="307"/>
      <c r="AR49" s="307"/>
      <c r="AS49" s="308"/>
    </row>
    <row r="50" spans="2:53" s="1" customFormat="1" ht="10.199999999999999" customHeight="1" x14ac:dyDescent="0.2">
      <c r="B50" s="229"/>
      <c r="C50" s="101"/>
      <c r="D50" s="347"/>
      <c r="E50" s="348"/>
      <c r="F50" s="348"/>
      <c r="G50" s="348"/>
      <c r="H50" s="348"/>
      <c r="I50" s="348"/>
      <c r="J50" s="348"/>
      <c r="K50" s="348"/>
      <c r="L50" s="348"/>
      <c r="M50" s="348"/>
      <c r="N50" s="348"/>
      <c r="O50" s="348"/>
      <c r="P50" s="348"/>
      <c r="Q50" s="348"/>
      <c r="R50" s="348"/>
      <c r="S50" s="348"/>
      <c r="T50" s="348"/>
      <c r="U50" s="348"/>
      <c r="V50" s="348"/>
      <c r="W50" s="348"/>
      <c r="X50" s="348"/>
      <c r="Y50" s="348"/>
      <c r="Z50" s="348"/>
      <c r="AA50" s="348"/>
      <c r="AB50" s="349"/>
      <c r="AC50" s="91"/>
      <c r="AD50" s="92"/>
      <c r="AE50" s="93"/>
      <c r="AF50" s="202"/>
      <c r="AG50" s="319"/>
      <c r="AH50" s="355"/>
      <c r="AI50" s="355"/>
      <c r="AJ50" s="355"/>
      <c r="AK50" s="355"/>
      <c r="AL50" s="173"/>
      <c r="AM50" s="307" t="str">
        <f>IF(AH50="","",ROUND(AH50*AC50,0))</f>
        <v/>
      </c>
      <c r="AN50" s="307"/>
      <c r="AO50" s="307"/>
      <c r="AP50" s="307"/>
      <c r="AQ50" s="307"/>
      <c r="AR50" s="307"/>
      <c r="AS50" s="308"/>
      <c r="AY50" s="11"/>
      <c r="AZ50" s="11"/>
      <c r="BA50" s="11"/>
    </row>
    <row r="51" spans="2:53" s="1" customFormat="1" ht="10.199999999999999" customHeight="1" x14ac:dyDescent="0.2">
      <c r="B51" s="305"/>
      <c r="C51" s="306"/>
      <c r="D51" s="350"/>
      <c r="E51" s="351"/>
      <c r="F51" s="351"/>
      <c r="G51" s="351"/>
      <c r="H51" s="351"/>
      <c r="I51" s="351"/>
      <c r="J51" s="351"/>
      <c r="K51" s="351"/>
      <c r="L51" s="351"/>
      <c r="M51" s="351"/>
      <c r="N51" s="351"/>
      <c r="O51" s="351"/>
      <c r="P51" s="351"/>
      <c r="Q51" s="351"/>
      <c r="R51" s="351"/>
      <c r="S51" s="351"/>
      <c r="T51" s="351"/>
      <c r="U51" s="351"/>
      <c r="V51" s="351"/>
      <c r="W51" s="351"/>
      <c r="X51" s="351"/>
      <c r="Y51" s="351"/>
      <c r="Z51" s="351"/>
      <c r="AA51" s="351"/>
      <c r="AB51" s="352"/>
      <c r="AC51" s="68"/>
      <c r="AD51" s="69"/>
      <c r="AE51" s="94"/>
      <c r="AF51" s="353"/>
      <c r="AG51" s="354"/>
      <c r="AH51" s="356"/>
      <c r="AI51" s="356"/>
      <c r="AJ51" s="356"/>
      <c r="AK51" s="356"/>
      <c r="AL51" s="174"/>
      <c r="AM51" s="307"/>
      <c r="AN51" s="307"/>
      <c r="AO51" s="307"/>
      <c r="AP51" s="307"/>
      <c r="AQ51" s="307"/>
      <c r="AR51" s="307"/>
      <c r="AS51" s="308"/>
      <c r="AY51" s="11"/>
      <c r="AZ51" s="11"/>
      <c r="BA51" s="11"/>
    </row>
    <row r="52" spans="2:53" s="1" customFormat="1" ht="10.199999999999999" customHeight="1" x14ac:dyDescent="0.2">
      <c r="B52" s="229"/>
      <c r="C52" s="101"/>
      <c r="D52" s="347"/>
      <c r="E52" s="348"/>
      <c r="F52" s="348"/>
      <c r="G52" s="348"/>
      <c r="H52" s="348"/>
      <c r="I52" s="348"/>
      <c r="J52" s="348"/>
      <c r="K52" s="348"/>
      <c r="L52" s="348"/>
      <c r="M52" s="348"/>
      <c r="N52" s="348"/>
      <c r="O52" s="348"/>
      <c r="P52" s="348"/>
      <c r="Q52" s="348"/>
      <c r="R52" s="348"/>
      <c r="S52" s="348"/>
      <c r="T52" s="348"/>
      <c r="U52" s="348"/>
      <c r="V52" s="348"/>
      <c r="W52" s="348"/>
      <c r="X52" s="348"/>
      <c r="Y52" s="348"/>
      <c r="Z52" s="348"/>
      <c r="AA52" s="348"/>
      <c r="AB52" s="349"/>
      <c r="AC52" s="91"/>
      <c r="AD52" s="92"/>
      <c r="AE52" s="93"/>
      <c r="AF52" s="202"/>
      <c r="AG52" s="319"/>
      <c r="AH52" s="355"/>
      <c r="AI52" s="355"/>
      <c r="AJ52" s="355"/>
      <c r="AK52" s="355"/>
      <c r="AL52" s="173"/>
      <c r="AM52" s="307" t="str">
        <f>IF(AH52="","",ROUND(AH52*AC52,0))</f>
        <v/>
      </c>
      <c r="AN52" s="307"/>
      <c r="AO52" s="307"/>
      <c r="AP52" s="307"/>
      <c r="AQ52" s="307"/>
      <c r="AR52" s="307"/>
      <c r="AS52" s="308"/>
      <c r="AY52" s="11"/>
      <c r="AZ52" s="11"/>
      <c r="BA52" s="11"/>
    </row>
    <row r="53" spans="2:53" s="1" customFormat="1" ht="10.199999999999999" customHeight="1" x14ac:dyDescent="0.2">
      <c r="B53" s="305"/>
      <c r="C53" s="306"/>
      <c r="D53" s="350"/>
      <c r="E53" s="351"/>
      <c r="F53" s="351"/>
      <c r="G53" s="351"/>
      <c r="H53" s="351"/>
      <c r="I53" s="351"/>
      <c r="J53" s="351"/>
      <c r="K53" s="351"/>
      <c r="L53" s="351"/>
      <c r="M53" s="351"/>
      <c r="N53" s="351"/>
      <c r="O53" s="351"/>
      <c r="P53" s="351"/>
      <c r="Q53" s="351"/>
      <c r="R53" s="351"/>
      <c r="S53" s="351"/>
      <c r="T53" s="351"/>
      <c r="U53" s="351"/>
      <c r="V53" s="351"/>
      <c r="W53" s="351"/>
      <c r="X53" s="351"/>
      <c r="Y53" s="351"/>
      <c r="Z53" s="351"/>
      <c r="AA53" s="351"/>
      <c r="AB53" s="352"/>
      <c r="AC53" s="68"/>
      <c r="AD53" s="69"/>
      <c r="AE53" s="94"/>
      <c r="AF53" s="353"/>
      <c r="AG53" s="354"/>
      <c r="AH53" s="356"/>
      <c r="AI53" s="356"/>
      <c r="AJ53" s="356"/>
      <c r="AK53" s="356"/>
      <c r="AL53" s="174"/>
      <c r="AM53" s="307"/>
      <c r="AN53" s="307"/>
      <c r="AO53" s="307"/>
      <c r="AP53" s="307"/>
      <c r="AQ53" s="307"/>
      <c r="AR53" s="307"/>
      <c r="AS53" s="308"/>
      <c r="AY53" s="11"/>
      <c r="AZ53" s="11"/>
      <c r="BA53" s="11"/>
    </row>
    <row r="54" spans="2:53" s="1" customFormat="1" ht="10.199999999999999" customHeight="1" x14ac:dyDescent="0.2">
      <c r="B54" s="229"/>
      <c r="C54" s="101"/>
      <c r="D54" s="347"/>
      <c r="E54" s="348"/>
      <c r="F54" s="348"/>
      <c r="G54" s="348"/>
      <c r="H54" s="348"/>
      <c r="I54" s="348"/>
      <c r="J54" s="348"/>
      <c r="K54" s="348"/>
      <c r="L54" s="348"/>
      <c r="M54" s="348"/>
      <c r="N54" s="348"/>
      <c r="O54" s="348"/>
      <c r="P54" s="348"/>
      <c r="Q54" s="348"/>
      <c r="R54" s="348"/>
      <c r="S54" s="348"/>
      <c r="T54" s="348"/>
      <c r="U54" s="348"/>
      <c r="V54" s="348"/>
      <c r="W54" s="348"/>
      <c r="X54" s="348"/>
      <c r="Y54" s="348"/>
      <c r="Z54" s="348"/>
      <c r="AA54" s="348"/>
      <c r="AB54" s="349"/>
      <c r="AC54" s="91"/>
      <c r="AD54" s="92"/>
      <c r="AE54" s="93"/>
      <c r="AF54" s="202"/>
      <c r="AG54" s="319"/>
      <c r="AH54" s="355"/>
      <c r="AI54" s="355"/>
      <c r="AJ54" s="355"/>
      <c r="AK54" s="355"/>
      <c r="AL54" s="173"/>
      <c r="AM54" s="307" t="str">
        <f>IF(AH54="","",ROUND(AH54*AC54,0))</f>
        <v/>
      </c>
      <c r="AN54" s="307"/>
      <c r="AO54" s="307"/>
      <c r="AP54" s="307"/>
      <c r="AQ54" s="307"/>
      <c r="AR54" s="307"/>
      <c r="AS54" s="308"/>
      <c r="AY54" s="11"/>
      <c r="AZ54" s="11"/>
      <c r="BA54" s="11"/>
    </row>
    <row r="55" spans="2:53" s="1" customFormat="1" ht="10.199999999999999" customHeight="1" x14ac:dyDescent="0.2">
      <c r="B55" s="305"/>
      <c r="C55" s="306"/>
      <c r="D55" s="350"/>
      <c r="E55" s="351"/>
      <c r="F55" s="351"/>
      <c r="G55" s="351"/>
      <c r="H55" s="351"/>
      <c r="I55" s="351"/>
      <c r="J55" s="351"/>
      <c r="K55" s="351"/>
      <c r="L55" s="351"/>
      <c r="M55" s="351"/>
      <c r="N55" s="351"/>
      <c r="O55" s="351"/>
      <c r="P55" s="351"/>
      <c r="Q55" s="351"/>
      <c r="R55" s="351"/>
      <c r="S55" s="351"/>
      <c r="T55" s="351"/>
      <c r="U55" s="351"/>
      <c r="V55" s="351"/>
      <c r="W55" s="351"/>
      <c r="X55" s="351"/>
      <c r="Y55" s="351"/>
      <c r="Z55" s="351"/>
      <c r="AA55" s="351"/>
      <c r="AB55" s="352"/>
      <c r="AC55" s="68"/>
      <c r="AD55" s="69"/>
      <c r="AE55" s="94"/>
      <c r="AF55" s="353"/>
      <c r="AG55" s="354"/>
      <c r="AH55" s="356"/>
      <c r="AI55" s="356"/>
      <c r="AJ55" s="356"/>
      <c r="AK55" s="356"/>
      <c r="AL55" s="174"/>
      <c r="AM55" s="307"/>
      <c r="AN55" s="307"/>
      <c r="AO55" s="307"/>
      <c r="AP55" s="307"/>
      <c r="AQ55" s="307"/>
      <c r="AR55" s="307"/>
      <c r="AS55" s="308"/>
      <c r="AY55" s="11"/>
      <c r="AZ55" s="11"/>
      <c r="BA55" s="11"/>
    </row>
    <row r="56" spans="2:53" s="1" customFormat="1" ht="10.199999999999999" customHeight="1" thickBot="1" x14ac:dyDescent="0.25">
      <c r="B56" s="341"/>
      <c r="C56" s="343"/>
      <c r="D56" s="357"/>
      <c r="E56" s="358"/>
      <c r="F56" s="358"/>
      <c r="G56" s="358"/>
      <c r="H56" s="358"/>
      <c r="I56" s="358"/>
      <c r="J56" s="358"/>
      <c r="K56" s="358"/>
      <c r="L56" s="358"/>
      <c r="M56" s="358"/>
      <c r="N56" s="358"/>
      <c r="O56" s="358"/>
      <c r="P56" s="358"/>
      <c r="Q56" s="358"/>
      <c r="R56" s="358"/>
      <c r="S56" s="358"/>
      <c r="T56" s="358"/>
      <c r="U56" s="358"/>
      <c r="V56" s="358"/>
      <c r="W56" s="358"/>
      <c r="X56" s="358"/>
      <c r="Y56" s="358"/>
      <c r="Z56" s="358"/>
      <c r="AA56" s="358"/>
      <c r="AB56" s="359"/>
      <c r="AC56" s="363"/>
      <c r="AD56" s="190"/>
      <c r="AE56" s="191"/>
      <c r="AF56" s="367"/>
      <c r="AG56" s="368"/>
      <c r="AH56" s="371"/>
      <c r="AI56" s="371"/>
      <c r="AJ56" s="371"/>
      <c r="AK56" s="371"/>
      <c r="AL56" s="373"/>
      <c r="AM56" s="299" t="str">
        <f>IF(AH56="","",ROUND(AH56*AC56,0))</f>
        <v/>
      </c>
      <c r="AN56" s="299"/>
      <c r="AO56" s="299"/>
      <c r="AP56" s="299"/>
      <c r="AQ56" s="299"/>
      <c r="AR56" s="299"/>
      <c r="AS56" s="300"/>
      <c r="AY56" s="11"/>
      <c r="AZ56" s="11"/>
      <c r="BA56" s="11"/>
    </row>
    <row r="57" spans="2:53" s="1" customFormat="1" ht="10.199999999999999" customHeight="1" thickBot="1" x14ac:dyDescent="0.25">
      <c r="B57" s="342"/>
      <c r="C57" s="344"/>
      <c r="D57" s="360"/>
      <c r="E57" s="361"/>
      <c r="F57" s="361"/>
      <c r="G57" s="361"/>
      <c r="H57" s="361"/>
      <c r="I57" s="361"/>
      <c r="J57" s="361"/>
      <c r="K57" s="361"/>
      <c r="L57" s="361"/>
      <c r="M57" s="361"/>
      <c r="N57" s="361"/>
      <c r="O57" s="361"/>
      <c r="P57" s="361"/>
      <c r="Q57" s="361"/>
      <c r="R57" s="361"/>
      <c r="S57" s="361"/>
      <c r="T57" s="361"/>
      <c r="U57" s="361"/>
      <c r="V57" s="361"/>
      <c r="W57" s="361"/>
      <c r="X57" s="361"/>
      <c r="Y57" s="361"/>
      <c r="Z57" s="361"/>
      <c r="AA57" s="361"/>
      <c r="AB57" s="362"/>
      <c r="AC57" s="364"/>
      <c r="AD57" s="365"/>
      <c r="AE57" s="366"/>
      <c r="AF57" s="369"/>
      <c r="AG57" s="370"/>
      <c r="AH57" s="372"/>
      <c r="AI57" s="372"/>
      <c r="AJ57" s="372"/>
      <c r="AK57" s="372"/>
      <c r="AL57" s="374"/>
      <c r="AM57" s="345"/>
      <c r="AN57" s="345"/>
      <c r="AO57" s="345"/>
      <c r="AP57" s="345"/>
      <c r="AQ57" s="345"/>
      <c r="AR57" s="345"/>
      <c r="AS57" s="346"/>
      <c r="AY57" s="11"/>
      <c r="AZ57" s="11"/>
      <c r="BA57" s="11"/>
    </row>
    <row r="58" spans="2:53" s="1" customFormat="1" ht="10.199999999999999" customHeight="1" thickBot="1" x14ac:dyDescent="0.25">
      <c r="B58" s="41" t="str">
        <f>IF(L58="","",ROUND(L58*N58,0))</f>
        <v/>
      </c>
      <c r="C58" s="41"/>
      <c r="D58" s="41"/>
      <c r="E58" s="41"/>
      <c r="F58" s="41"/>
      <c r="G58" s="41"/>
      <c r="H58" s="41"/>
      <c r="I58" s="41"/>
      <c r="J58" s="41"/>
      <c r="K58" s="41"/>
      <c r="L58" s="41"/>
      <c r="M58" s="41"/>
      <c r="N58" s="41"/>
      <c r="O58" s="41"/>
      <c r="P58" s="41"/>
      <c r="Q58" s="41"/>
      <c r="R58" s="41"/>
      <c r="S58" s="41"/>
      <c r="T58" s="41"/>
      <c r="U58" s="41"/>
      <c r="V58" s="41"/>
      <c r="W58" s="42"/>
      <c r="X58" s="375" t="s">
        <v>41</v>
      </c>
      <c r="Y58" s="365"/>
      <c r="Z58" s="365"/>
      <c r="AA58" s="365"/>
      <c r="AB58" s="365"/>
      <c r="AC58" s="365"/>
      <c r="AD58" s="365"/>
      <c r="AE58" s="365"/>
      <c r="AF58" s="365"/>
      <c r="AG58" s="365"/>
      <c r="AH58" s="365"/>
      <c r="AI58" s="365"/>
      <c r="AJ58" s="365"/>
      <c r="AK58" s="365"/>
      <c r="AL58" s="366"/>
      <c r="AM58" s="345">
        <f>SUM(AM14:AS57)</f>
        <v>0</v>
      </c>
      <c r="AN58" s="345"/>
      <c r="AO58" s="345"/>
      <c r="AP58" s="345"/>
      <c r="AQ58" s="345"/>
      <c r="AR58" s="345"/>
      <c r="AS58" s="346"/>
      <c r="AY58" s="11"/>
      <c r="AZ58" s="11"/>
      <c r="BA58" s="11"/>
    </row>
    <row r="59" spans="2:53" s="12" customFormat="1" ht="10.199999999999999" customHeight="1" thickBot="1" x14ac:dyDescent="0.2">
      <c r="B59" s="28"/>
      <c r="C59" s="28"/>
      <c r="D59" s="28"/>
      <c r="E59" s="28"/>
      <c r="F59" s="28"/>
      <c r="G59" s="28"/>
      <c r="H59" s="28"/>
      <c r="I59" s="28"/>
      <c r="J59" s="28"/>
      <c r="K59" s="28"/>
      <c r="L59" s="28"/>
      <c r="M59" s="28"/>
      <c r="N59" s="28"/>
      <c r="O59" s="28"/>
      <c r="P59" s="28"/>
      <c r="Q59" s="28"/>
      <c r="R59" s="28"/>
      <c r="S59" s="28"/>
      <c r="T59" s="28"/>
      <c r="U59" s="28"/>
      <c r="V59" s="28"/>
      <c r="W59" s="43"/>
      <c r="X59" s="375"/>
      <c r="Y59" s="365"/>
      <c r="Z59" s="365"/>
      <c r="AA59" s="365"/>
      <c r="AB59" s="365"/>
      <c r="AC59" s="365"/>
      <c r="AD59" s="365"/>
      <c r="AE59" s="365"/>
      <c r="AF59" s="365"/>
      <c r="AG59" s="365"/>
      <c r="AH59" s="365"/>
      <c r="AI59" s="365"/>
      <c r="AJ59" s="365"/>
      <c r="AK59" s="365"/>
      <c r="AL59" s="366"/>
      <c r="AM59" s="345"/>
      <c r="AN59" s="345"/>
      <c r="AO59" s="345"/>
      <c r="AP59" s="345"/>
      <c r="AQ59" s="345"/>
      <c r="AR59" s="345"/>
      <c r="AS59" s="346"/>
      <c r="AY59" s="11"/>
      <c r="AZ59" s="11"/>
      <c r="BA59" s="11"/>
    </row>
    <row r="60" spans="2:53" ht="10.199999999999999" customHeight="1" x14ac:dyDescent="0.2">
      <c r="B60" s="320" t="s">
        <v>73</v>
      </c>
      <c r="C60" s="320"/>
      <c r="D60" s="320"/>
      <c r="E60" s="320"/>
      <c r="F60" s="320"/>
      <c r="G60" s="320"/>
      <c r="H60" s="320"/>
      <c r="I60" s="28"/>
      <c r="J60" s="28"/>
      <c r="K60" s="28"/>
      <c r="L60" s="28"/>
      <c r="M60" s="28"/>
      <c r="N60" s="28"/>
      <c r="O60" s="28"/>
      <c r="P60" s="28"/>
      <c r="Q60" s="28"/>
      <c r="R60" s="28"/>
      <c r="S60" s="28"/>
      <c r="X60" s="293" t="s">
        <v>42</v>
      </c>
      <c r="Y60" s="67"/>
      <c r="Z60" s="67"/>
      <c r="AA60" s="67"/>
      <c r="AB60" s="67"/>
      <c r="AC60" s="67"/>
      <c r="AD60" s="67"/>
      <c r="AE60" s="67"/>
      <c r="AF60" s="67"/>
      <c r="AG60" s="67"/>
      <c r="AH60" s="67"/>
      <c r="AI60" s="67"/>
      <c r="AJ60" s="67"/>
      <c r="AK60" s="67"/>
      <c r="AL60" s="181"/>
      <c r="AM60" s="297">
        <f>AM58</f>
        <v>0</v>
      </c>
      <c r="AN60" s="297"/>
      <c r="AO60" s="297"/>
      <c r="AP60" s="297"/>
      <c r="AQ60" s="297"/>
      <c r="AR60" s="297"/>
      <c r="AS60" s="298"/>
    </row>
    <row r="61" spans="2:53" ht="10.199999999999999" customHeight="1" thickBot="1" x14ac:dyDescent="0.25">
      <c r="B61" s="320"/>
      <c r="C61" s="320"/>
      <c r="D61" s="320"/>
      <c r="E61" s="320"/>
      <c r="F61" s="320"/>
      <c r="G61" s="320"/>
      <c r="H61" s="320"/>
      <c r="X61" s="294"/>
      <c r="Y61" s="295"/>
      <c r="Z61" s="295"/>
      <c r="AA61" s="295"/>
      <c r="AB61" s="295"/>
      <c r="AC61" s="295"/>
      <c r="AD61" s="295"/>
      <c r="AE61" s="295"/>
      <c r="AF61" s="295"/>
      <c r="AG61" s="295"/>
      <c r="AH61" s="295"/>
      <c r="AI61" s="295"/>
      <c r="AJ61" s="295"/>
      <c r="AK61" s="295"/>
      <c r="AL61" s="296"/>
      <c r="AM61" s="299"/>
      <c r="AN61" s="299"/>
      <c r="AO61" s="299"/>
      <c r="AP61" s="299"/>
      <c r="AQ61" s="299"/>
      <c r="AR61" s="299"/>
      <c r="AS61" s="300"/>
    </row>
    <row r="62" spans="2:53" ht="10.199999999999999" customHeight="1" x14ac:dyDescent="0.2"/>
    <row r="63" spans="2:53" s="1" customFormat="1" ht="10.199999999999999" customHeight="1" x14ac:dyDescent="0.3">
      <c r="B63" s="14"/>
      <c r="C63" s="14"/>
      <c r="D63" s="14"/>
      <c r="E63" s="14"/>
      <c r="F63" s="14"/>
      <c r="G63" s="14"/>
      <c r="H63" s="14"/>
      <c r="I63" s="14"/>
      <c r="J63" s="14"/>
      <c r="K63" s="14"/>
      <c r="L63" s="23"/>
      <c r="M63" s="23"/>
      <c r="N63" s="44" t="s">
        <v>40</v>
      </c>
      <c r="O63" s="44"/>
      <c r="P63" s="44"/>
      <c r="Q63" s="44"/>
      <c r="R63" s="44"/>
      <c r="S63" s="44"/>
      <c r="T63" s="44"/>
      <c r="U63" s="44"/>
      <c r="V63" s="44"/>
      <c r="W63" s="44"/>
      <c r="X63" s="44"/>
      <c r="Y63" s="44"/>
      <c r="Z63" s="44"/>
      <c r="AA63" s="44"/>
      <c r="AB63" s="44"/>
      <c r="AC63" s="44"/>
      <c r="AD63" s="44"/>
      <c r="AE63" s="44"/>
      <c r="AF63" s="14"/>
      <c r="AG63" s="14"/>
      <c r="AH63" s="14"/>
      <c r="AI63" s="14"/>
      <c r="AJ63" s="14"/>
      <c r="AK63" s="45"/>
      <c r="AL63" s="45"/>
      <c r="AM63" s="45" t="s">
        <v>4</v>
      </c>
      <c r="AN63" s="45"/>
      <c r="AO63" s="45" t="s">
        <v>3</v>
      </c>
      <c r="AP63" s="45"/>
      <c r="AQ63" s="45"/>
      <c r="AR63" s="45" t="s">
        <v>2</v>
      </c>
      <c r="AS63" s="45"/>
    </row>
    <row r="64" spans="2:53" s="1" customFormat="1" ht="10.199999999999999" customHeight="1" x14ac:dyDescent="0.3">
      <c r="B64" s="14"/>
      <c r="C64" s="14"/>
      <c r="D64" s="14"/>
      <c r="E64" s="14"/>
      <c r="F64" s="14"/>
      <c r="G64" s="14"/>
      <c r="H64" s="14"/>
      <c r="I64" s="14"/>
      <c r="J64" s="14"/>
      <c r="K64" s="14"/>
      <c r="L64" s="23"/>
      <c r="M64" s="23"/>
      <c r="N64" s="44"/>
      <c r="O64" s="44"/>
      <c r="P64" s="44"/>
      <c r="Q64" s="44"/>
      <c r="R64" s="44"/>
      <c r="S64" s="44"/>
      <c r="T64" s="44"/>
      <c r="U64" s="44"/>
      <c r="V64" s="44"/>
      <c r="W64" s="44"/>
      <c r="X64" s="44"/>
      <c r="Y64" s="44"/>
      <c r="Z64" s="44"/>
      <c r="AA64" s="44"/>
      <c r="AB64" s="44"/>
      <c r="AC64" s="44"/>
      <c r="AD64" s="44"/>
      <c r="AE64" s="44"/>
      <c r="AF64" s="14"/>
      <c r="AG64" s="14"/>
      <c r="AH64" s="14"/>
      <c r="AI64" s="14"/>
      <c r="AJ64" s="14"/>
      <c r="AK64" s="46"/>
      <c r="AL64" s="46"/>
      <c r="AM64" s="46"/>
      <c r="AN64" s="46"/>
      <c r="AO64" s="46"/>
      <c r="AP64" s="46"/>
      <c r="AQ64" s="46"/>
      <c r="AR64" s="46"/>
      <c r="AS64" s="46"/>
    </row>
    <row r="65" spans="2:53" s="1" customFormat="1" ht="10.199999999999999" customHeight="1" x14ac:dyDescent="0.3">
      <c r="B65" s="14"/>
      <c r="C65" s="14"/>
      <c r="D65" s="14"/>
      <c r="E65" s="14"/>
      <c r="F65" s="14"/>
      <c r="G65" s="14"/>
      <c r="H65" s="14"/>
      <c r="I65" s="14"/>
      <c r="J65" s="14"/>
      <c r="K65" s="14"/>
      <c r="L65" s="23"/>
      <c r="M65" s="23"/>
      <c r="N65" s="44"/>
      <c r="O65" s="44"/>
      <c r="P65" s="44"/>
      <c r="Q65" s="44"/>
      <c r="R65" s="44"/>
      <c r="S65" s="44"/>
      <c r="T65" s="44"/>
      <c r="U65" s="44"/>
      <c r="V65" s="44"/>
      <c r="W65" s="44"/>
      <c r="X65" s="44"/>
      <c r="Y65" s="44"/>
      <c r="Z65" s="44"/>
      <c r="AA65" s="44"/>
      <c r="AB65" s="44"/>
      <c r="AC65" s="44"/>
      <c r="AD65" s="44"/>
      <c r="AE65" s="44"/>
      <c r="AF65" s="14"/>
      <c r="AG65" s="14"/>
      <c r="AH65" s="14"/>
      <c r="AI65" s="14"/>
      <c r="AJ65" s="14"/>
      <c r="AK65" s="26"/>
      <c r="AL65" s="26"/>
      <c r="AM65" s="26"/>
      <c r="AN65" s="26"/>
      <c r="AO65" s="26"/>
      <c r="AP65" s="26"/>
      <c r="AQ65" s="26"/>
      <c r="AR65" s="26"/>
      <c r="AS65" s="26"/>
    </row>
    <row r="66" spans="2:53" s="1" customFormat="1" ht="10.199999999999999" customHeight="1" x14ac:dyDescent="0.3">
      <c r="B66" s="14"/>
      <c r="C66" s="14"/>
      <c r="D66" s="14"/>
      <c r="E66" s="14"/>
      <c r="F66" s="14"/>
      <c r="G66" s="14"/>
      <c r="H66" s="14"/>
      <c r="I66" s="14"/>
      <c r="J66" s="14"/>
      <c r="K66" s="14"/>
      <c r="L66" s="23"/>
      <c r="M66" s="23"/>
      <c r="N66" s="44"/>
      <c r="O66" s="44"/>
      <c r="P66" s="44"/>
      <c r="Q66" s="44"/>
      <c r="R66" s="44"/>
      <c r="S66" s="44"/>
      <c r="T66" s="44"/>
      <c r="U66" s="44"/>
      <c r="V66" s="44"/>
      <c r="W66" s="44"/>
      <c r="X66" s="44"/>
      <c r="Y66" s="44"/>
      <c r="Z66" s="44"/>
      <c r="AA66" s="44"/>
      <c r="AB66" s="44"/>
      <c r="AC66" s="44"/>
      <c r="AD66" s="44"/>
      <c r="AE66" s="44"/>
      <c r="AF66" s="14"/>
      <c r="AG66" s="14"/>
      <c r="AH66" s="14"/>
      <c r="AI66" s="47" t="s">
        <v>37</v>
      </c>
      <c r="AJ66" s="47"/>
      <c r="AK66" s="47"/>
      <c r="AL66" s="47"/>
      <c r="AM66" s="48"/>
      <c r="AN66" s="48"/>
      <c r="AO66" s="48"/>
      <c r="AP66" s="48"/>
      <c r="AQ66" s="48"/>
      <c r="AR66" s="48"/>
      <c r="AS66" s="48"/>
    </row>
    <row r="67" spans="2:53" s="1" customFormat="1" ht="10.199999999999999" customHeight="1" x14ac:dyDescent="0.2">
      <c r="B67" s="49" t="s">
        <v>38</v>
      </c>
      <c r="C67" s="49"/>
      <c r="D67" s="49"/>
      <c r="E67" s="49"/>
      <c r="F67" s="49"/>
      <c r="G67" s="49"/>
      <c r="H67" s="49"/>
      <c r="I67" s="49"/>
      <c r="J67" s="49"/>
      <c r="K67" s="49"/>
      <c r="L67" s="2"/>
      <c r="M67" s="2"/>
      <c r="N67" s="2"/>
      <c r="O67" s="2"/>
      <c r="P67" s="2"/>
      <c r="Q67" s="2"/>
      <c r="R67" s="2"/>
      <c r="S67" s="2"/>
      <c r="T67" s="2"/>
      <c r="U67" s="2"/>
      <c r="V67" s="2"/>
      <c r="X67" s="2"/>
      <c r="Y67" s="2"/>
      <c r="Z67" s="2"/>
      <c r="AM67" s="2"/>
      <c r="AN67" s="2"/>
      <c r="AO67" s="2"/>
      <c r="AP67" s="2"/>
      <c r="AQ67" s="2"/>
      <c r="AR67" s="2"/>
      <c r="AS67" s="2"/>
    </row>
    <row r="68" spans="2:53" s="1" customFormat="1" ht="10.199999999999999" customHeight="1" x14ac:dyDescent="0.2">
      <c r="B68" s="49"/>
      <c r="C68" s="49"/>
      <c r="D68" s="49"/>
      <c r="E68" s="49"/>
      <c r="F68" s="49"/>
      <c r="G68" s="49"/>
      <c r="H68" s="49"/>
      <c r="I68" s="49"/>
      <c r="J68" s="49"/>
      <c r="K68" s="49"/>
      <c r="L68" s="2"/>
      <c r="M68" s="2"/>
      <c r="N68" s="2"/>
      <c r="O68" s="2"/>
      <c r="P68" s="2"/>
      <c r="Q68" s="2"/>
      <c r="R68" s="2"/>
      <c r="S68" s="2"/>
      <c r="T68" s="2"/>
      <c r="U68" s="2"/>
      <c r="V68" s="2"/>
      <c r="X68" s="2"/>
      <c r="Y68" s="2"/>
      <c r="Z68" s="2"/>
      <c r="AI68" s="51"/>
      <c r="AJ68" s="51"/>
      <c r="AK68" s="51"/>
      <c r="AL68" s="51"/>
      <c r="AM68" s="2"/>
      <c r="AN68" s="51"/>
      <c r="AO68" s="51"/>
      <c r="AP68" s="2"/>
      <c r="AQ68" s="51"/>
      <c r="AR68" s="51"/>
      <c r="AS68" s="2"/>
    </row>
    <row r="69" spans="2:53" s="1" customFormat="1" ht="10.199999999999999" customHeight="1" x14ac:dyDescent="0.2">
      <c r="B69" s="50"/>
      <c r="C69" s="50"/>
      <c r="D69" s="50"/>
      <c r="E69" s="50"/>
      <c r="F69" s="50"/>
      <c r="G69" s="50"/>
      <c r="H69" s="50"/>
      <c r="I69" s="50"/>
      <c r="J69" s="50"/>
      <c r="K69" s="50"/>
      <c r="L69" s="2"/>
      <c r="M69" s="2"/>
      <c r="N69" s="2"/>
      <c r="O69" s="2"/>
      <c r="P69" s="2"/>
      <c r="Q69" s="2"/>
      <c r="R69" s="2"/>
      <c r="S69" s="2"/>
      <c r="T69" s="2"/>
      <c r="U69" s="2"/>
      <c r="V69" s="2"/>
      <c r="X69" s="2"/>
      <c r="Y69" s="2"/>
      <c r="Z69" s="2"/>
      <c r="AI69" s="52"/>
      <c r="AJ69" s="52"/>
      <c r="AK69" s="52"/>
      <c r="AL69" s="52"/>
      <c r="AM69" s="27" t="s">
        <v>7</v>
      </c>
      <c r="AN69" s="52"/>
      <c r="AO69" s="52"/>
      <c r="AP69" s="27" t="s">
        <v>6</v>
      </c>
      <c r="AQ69" s="52"/>
      <c r="AR69" s="52"/>
      <c r="AS69" s="27" t="s">
        <v>5</v>
      </c>
    </row>
    <row r="70" spans="2:53" s="1" customFormat="1" ht="10.199999999999999" customHeight="1" thickBot="1" x14ac:dyDescent="0.25">
      <c r="B70" s="8"/>
      <c r="C70" s="8"/>
      <c r="D70" s="8"/>
      <c r="E70" s="8"/>
      <c r="F70" s="2"/>
      <c r="G70" s="3"/>
      <c r="H70" s="3"/>
      <c r="I70" s="3"/>
      <c r="J70" s="3"/>
      <c r="K70" s="3"/>
      <c r="L70" s="3"/>
      <c r="M70" s="3"/>
      <c r="N70" s="3"/>
      <c r="O70" s="3"/>
      <c r="P70" s="2"/>
      <c r="Q70" s="2"/>
      <c r="R70" s="2"/>
      <c r="S70" s="2"/>
      <c r="T70" s="2"/>
      <c r="U70" s="2"/>
      <c r="V70" s="2"/>
      <c r="X70" s="2"/>
      <c r="Y70" s="2"/>
      <c r="Z70" s="2"/>
      <c r="AA70" s="8"/>
      <c r="AB70" s="8"/>
      <c r="AC70" s="8"/>
      <c r="AD70" s="8"/>
      <c r="AI70" s="4"/>
      <c r="AJ70" s="5"/>
      <c r="AK70" s="5"/>
      <c r="AL70" s="5"/>
      <c r="AM70" s="5"/>
      <c r="AN70" s="5"/>
      <c r="AO70" s="5"/>
      <c r="AP70" s="5"/>
      <c r="AQ70" s="5"/>
      <c r="AR70" s="5"/>
    </row>
    <row r="71" spans="2:53" s="1" customFormat="1" ht="10.199999999999999" customHeight="1" x14ac:dyDescent="0.2">
      <c r="B71" s="141" t="s">
        <v>20</v>
      </c>
      <c r="C71" s="142"/>
      <c r="D71" s="142"/>
      <c r="E71" s="311" t="str">
        <f>IF(E9="","",E9)</f>
        <v/>
      </c>
      <c r="F71" s="311"/>
      <c r="G71" s="311"/>
      <c r="H71" s="311"/>
      <c r="I71" s="311"/>
      <c r="J71" s="311"/>
      <c r="K71" s="311"/>
      <c r="L71" s="311"/>
      <c r="M71" s="311"/>
      <c r="N71" s="311"/>
      <c r="O71" s="311"/>
      <c r="P71" s="311"/>
      <c r="Q71" s="311"/>
      <c r="R71" s="311"/>
      <c r="S71" s="311"/>
      <c r="T71" s="311"/>
      <c r="U71" s="311"/>
      <c r="V71" s="311"/>
      <c r="W71" s="311"/>
      <c r="X71" s="311"/>
      <c r="Y71" s="311"/>
      <c r="Z71" s="311"/>
      <c r="AA71" s="311"/>
      <c r="AB71" s="311"/>
      <c r="AC71" s="311"/>
      <c r="AD71" s="311"/>
      <c r="AE71" s="311"/>
      <c r="AF71" s="311"/>
      <c r="AG71" s="311"/>
      <c r="AH71" s="311"/>
      <c r="AI71" s="311"/>
      <c r="AJ71" s="311"/>
      <c r="AK71" s="311"/>
      <c r="AL71" s="311"/>
      <c r="AM71" s="311"/>
      <c r="AN71" s="311"/>
      <c r="AO71" s="311"/>
      <c r="AP71" s="311"/>
      <c r="AQ71" s="311"/>
      <c r="AR71" s="311"/>
      <c r="AS71" s="312"/>
    </row>
    <row r="72" spans="2:53" s="1" customFormat="1" ht="10.199999999999999" customHeight="1" thickBot="1" x14ac:dyDescent="0.25">
      <c r="B72" s="309"/>
      <c r="C72" s="310"/>
      <c r="D72" s="310"/>
      <c r="E72" s="313"/>
      <c r="F72" s="313"/>
      <c r="G72" s="313"/>
      <c r="H72" s="313"/>
      <c r="I72" s="313"/>
      <c r="J72" s="313"/>
      <c r="K72" s="313"/>
      <c r="L72" s="313"/>
      <c r="M72" s="313"/>
      <c r="N72" s="313"/>
      <c r="O72" s="313"/>
      <c r="P72" s="313"/>
      <c r="Q72" s="313"/>
      <c r="R72" s="313"/>
      <c r="S72" s="313"/>
      <c r="T72" s="313"/>
      <c r="U72" s="313"/>
      <c r="V72" s="313"/>
      <c r="W72" s="313"/>
      <c r="X72" s="313"/>
      <c r="Y72" s="313"/>
      <c r="Z72" s="313"/>
      <c r="AA72" s="313"/>
      <c r="AB72" s="313"/>
      <c r="AC72" s="313"/>
      <c r="AD72" s="313"/>
      <c r="AE72" s="313"/>
      <c r="AF72" s="313"/>
      <c r="AG72" s="313"/>
      <c r="AH72" s="313"/>
      <c r="AI72" s="313"/>
      <c r="AJ72" s="313"/>
      <c r="AK72" s="313"/>
      <c r="AL72" s="313"/>
      <c r="AM72" s="313"/>
      <c r="AN72" s="313"/>
      <c r="AO72" s="313"/>
      <c r="AP72" s="313"/>
      <c r="AQ72" s="313"/>
      <c r="AR72" s="313"/>
      <c r="AS72" s="314"/>
    </row>
    <row r="73" spans="2:53" ht="10.199999999999999" customHeight="1" thickBot="1" x14ac:dyDescent="0.25"/>
    <row r="74" spans="2:53" s="1" customFormat="1" ht="10.199999999999999" customHeight="1" x14ac:dyDescent="0.2">
      <c r="B74" s="315" t="s">
        <v>21</v>
      </c>
      <c r="C74" s="316"/>
      <c r="D74" s="76" t="s">
        <v>55</v>
      </c>
      <c r="E74" s="56"/>
      <c r="F74" s="56"/>
      <c r="G74" s="56"/>
      <c r="H74" s="56"/>
      <c r="I74" s="56"/>
      <c r="J74" s="56"/>
      <c r="K74" s="56"/>
      <c r="L74" s="56"/>
      <c r="M74" s="56"/>
      <c r="N74" s="56"/>
      <c r="O74" s="56"/>
      <c r="P74" s="56"/>
      <c r="Q74" s="56"/>
      <c r="R74" s="56"/>
      <c r="S74" s="56"/>
      <c r="T74" s="56"/>
      <c r="U74" s="56"/>
      <c r="V74" s="56"/>
      <c r="W74" s="56"/>
      <c r="X74" s="56"/>
      <c r="Y74" s="56"/>
      <c r="Z74" s="56"/>
      <c r="AA74" s="56"/>
      <c r="AB74" s="57"/>
      <c r="AC74" s="76" t="s">
        <v>23</v>
      </c>
      <c r="AD74" s="56"/>
      <c r="AE74" s="57"/>
      <c r="AF74" s="76" t="s">
        <v>53</v>
      </c>
      <c r="AG74" s="57"/>
      <c r="AH74" s="76" t="s">
        <v>52</v>
      </c>
      <c r="AI74" s="56"/>
      <c r="AJ74" s="56"/>
      <c r="AK74" s="57"/>
      <c r="AL74" s="39" t="s">
        <v>50</v>
      </c>
      <c r="AM74" s="317" t="s">
        <v>22</v>
      </c>
      <c r="AN74" s="317"/>
      <c r="AO74" s="317"/>
      <c r="AP74" s="317"/>
      <c r="AQ74" s="317"/>
      <c r="AR74" s="317"/>
      <c r="AS74" s="318"/>
    </row>
    <row r="75" spans="2:53" s="1" customFormat="1" ht="10.199999999999999" customHeight="1" x14ac:dyDescent="0.2">
      <c r="B75" s="25" t="s">
        <v>6</v>
      </c>
      <c r="C75" s="24" t="s">
        <v>5</v>
      </c>
      <c r="D75" s="78"/>
      <c r="E75" s="62"/>
      <c r="F75" s="62"/>
      <c r="G75" s="62"/>
      <c r="H75" s="62"/>
      <c r="I75" s="62"/>
      <c r="J75" s="62"/>
      <c r="K75" s="62"/>
      <c r="L75" s="62"/>
      <c r="M75" s="62"/>
      <c r="N75" s="62"/>
      <c r="O75" s="62"/>
      <c r="P75" s="62"/>
      <c r="Q75" s="62"/>
      <c r="R75" s="62"/>
      <c r="S75" s="62"/>
      <c r="T75" s="62"/>
      <c r="U75" s="62"/>
      <c r="V75" s="62"/>
      <c r="W75" s="62"/>
      <c r="X75" s="62"/>
      <c r="Y75" s="62"/>
      <c r="Z75" s="62"/>
      <c r="AA75" s="62"/>
      <c r="AB75" s="63"/>
      <c r="AC75" s="78"/>
      <c r="AD75" s="62"/>
      <c r="AE75" s="63"/>
      <c r="AF75" s="78"/>
      <c r="AG75" s="63"/>
      <c r="AH75" s="78"/>
      <c r="AI75" s="62"/>
      <c r="AJ75" s="62"/>
      <c r="AK75" s="63"/>
      <c r="AL75" s="31" t="s">
        <v>49</v>
      </c>
      <c r="AM75" s="137"/>
      <c r="AN75" s="137"/>
      <c r="AO75" s="137"/>
      <c r="AP75" s="137"/>
      <c r="AQ75" s="137"/>
      <c r="AR75" s="137"/>
      <c r="AS75" s="138"/>
    </row>
    <row r="76" spans="2:53" s="1" customFormat="1" ht="10.199999999999999" customHeight="1" x14ac:dyDescent="0.2">
      <c r="B76" s="229"/>
      <c r="C76" s="101"/>
      <c r="D76" s="347"/>
      <c r="E76" s="348"/>
      <c r="F76" s="348"/>
      <c r="G76" s="348"/>
      <c r="H76" s="348"/>
      <c r="I76" s="348"/>
      <c r="J76" s="348"/>
      <c r="K76" s="348"/>
      <c r="L76" s="348"/>
      <c r="M76" s="348"/>
      <c r="N76" s="348"/>
      <c r="O76" s="348"/>
      <c r="P76" s="348"/>
      <c r="Q76" s="348"/>
      <c r="R76" s="348"/>
      <c r="S76" s="348"/>
      <c r="T76" s="348"/>
      <c r="U76" s="348"/>
      <c r="V76" s="348"/>
      <c r="W76" s="348"/>
      <c r="X76" s="348"/>
      <c r="Y76" s="348"/>
      <c r="Z76" s="348"/>
      <c r="AA76" s="348"/>
      <c r="AB76" s="349"/>
      <c r="AC76" s="91"/>
      <c r="AD76" s="92"/>
      <c r="AE76" s="93"/>
      <c r="AF76" s="202"/>
      <c r="AG76" s="319"/>
      <c r="AH76" s="355"/>
      <c r="AI76" s="355"/>
      <c r="AJ76" s="355"/>
      <c r="AK76" s="355"/>
      <c r="AL76" s="173"/>
      <c r="AM76" s="307" t="str">
        <f>IF(AH76="","",ROUND(AH76*AC76,0))</f>
        <v/>
      </c>
      <c r="AN76" s="307"/>
      <c r="AO76" s="307"/>
      <c r="AP76" s="307"/>
      <c r="AQ76" s="307"/>
      <c r="AR76" s="307"/>
      <c r="AS76" s="308"/>
    </row>
    <row r="77" spans="2:53" s="1" customFormat="1" ht="10.199999999999999" customHeight="1" x14ac:dyDescent="0.2">
      <c r="B77" s="305"/>
      <c r="C77" s="306"/>
      <c r="D77" s="350"/>
      <c r="E77" s="351"/>
      <c r="F77" s="351"/>
      <c r="G77" s="351"/>
      <c r="H77" s="351"/>
      <c r="I77" s="351"/>
      <c r="J77" s="351"/>
      <c r="K77" s="351"/>
      <c r="L77" s="351"/>
      <c r="M77" s="351"/>
      <c r="N77" s="351"/>
      <c r="O77" s="351"/>
      <c r="P77" s="351"/>
      <c r="Q77" s="351"/>
      <c r="R77" s="351"/>
      <c r="S77" s="351"/>
      <c r="T77" s="351"/>
      <c r="U77" s="351"/>
      <c r="V77" s="351"/>
      <c r="W77" s="351"/>
      <c r="X77" s="351"/>
      <c r="Y77" s="351"/>
      <c r="Z77" s="351"/>
      <c r="AA77" s="351"/>
      <c r="AB77" s="352"/>
      <c r="AC77" s="68"/>
      <c r="AD77" s="69"/>
      <c r="AE77" s="94"/>
      <c r="AF77" s="353"/>
      <c r="AG77" s="354"/>
      <c r="AH77" s="356"/>
      <c r="AI77" s="356"/>
      <c r="AJ77" s="356"/>
      <c r="AK77" s="356"/>
      <c r="AL77" s="174"/>
      <c r="AM77" s="307"/>
      <c r="AN77" s="307"/>
      <c r="AO77" s="307"/>
      <c r="AP77" s="307"/>
      <c r="AQ77" s="307"/>
      <c r="AR77" s="307"/>
      <c r="AS77" s="308"/>
      <c r="AY77" s="11"/>
      <c r="AZ77" s="11"/>
      <c r="BA77" s="11"/>
    </row>
    <row r="78" spans="2:53" s="1" customFormat="1" ht="10.199999999999999" customHeight="1" x14ac:dyDescent="0.2">
      <c r="B78" s="229"/>
      <c r="C78" s="101"/>
      <c r="D78" s="347"/>
      <c r="E78" s="348"/>
      <c r="F78" s="348"/>
      <c r="G78" s="348"/>
      <c r="H78" s="348"/>
      <c r="I78" s="348"/>
      <c r="J78" s="348"/>
      <c r="K78" s="348"/>
      <c r="L78" s="348"/>
      <c r="M78" s="348"/>
      <c r="N78" s="348"/>
      <c r="O78" s="348"/>
      <c r="P78" s="348"/>
      <c r="Q78" s="348"/>
      <c r="R78" s="348"/>
      <c r="S78" s="348"/>
      <c r="T78" s="348"/>
      <c r="U78" s="348"/>
      <c r="V78" s="348"/>
      <c r="W78" s="348"/>
      <c r="X78" s="348"/>
      <c r="Y78" s="348"/>
      <c r="Z78" s="348"/>
      <c r="AA78" s="348"/>
      <c r="AB78" s="349"/>
      <c r="AC78" s="91"/>
      <c r="AD78" s="92"/>
      <c r="AE78" s="93"/>
      <c r="AF78" s="202"/>
      <c r="AG78" s="319"/>
      <c r="AH78" s="355"/>
      <c r="AI78" s="355"/>
      <c r="AJ78" s="355"/>
      <c r="AK78" s="355"/>
      <c r="AL78" s="173"/>
      <c r="AM78" s="307" t="str">
        <f>IF(AH78="","",ROUND(AH78*AC78,0))</f>
        <v/>
      </c>
      <c r="AN78" s="307"/>
      <c r="AO78" s="307"/>
      <c r="AP78" s="307"/>
      <c r="AQ78" s="307"/>
      <c r="AR78" s="307"/>
      <c r="AS78" s="308"/>
      <c r="AY78" s="11"/>
      <c r="AZ78" s="11"/>
      <c r="BA78" s="11"/>
    </row>
    <row r="79" spans="2:53" s="1" customFormat="1" ht="10.199999999999999" customHeight="1" x14ac:dyDescent="0.2">
      <c r="B79" s="305"/>
      <c r="C79" s="306"/>
      <c r="D79" s="350"/>
      <c r="E79" s="351"/>
      <c r="F79" s="351"/>
      <c r="G79" s="351"/>
      <c r="H79" s="351"/>
      <c r="I79" s="351"/>
      <c r="J79" s="351"/>
      <c r="K79" s="351"/>
      <c r="L79" s="351"/>
      <c r="M79" s="351"/>
      <c r="N79" s="351"/>
      <c r="O79" s="351"/>
      <c r="P79" s="351"/>
      <c r="Q79" s="351"/>
      <c r="R79" s="351"/>
      <c r="S79" s="351"/>
      <c r="T79" s="351"/>
      <c r="U79" s="351"/>
      <c r="V79" s="351"/>
      <c r="W79" s="351"/>
      <c r="X79" s="351"/>
      <c r="Y79" s="351"/>
      <c r="Z79" s="351"/>
      <c r="AA79" s="351"/>
      <c r="AB79" s="352"/>
      <c r="AC79" s="68"/>
      <c r="AD79" s="69"/>
      <c r="AE79" s="94"/>
      <c r="AF79" s="353"/>
      <c r="AG79" s="354"/>
      <c r="AH79" s="356"/>
      <c r="AI79" s="356"/>
      <c r="AJ79" s="356"/>
      <c r="AK79" s="356"/>
      <c r="AL79" s="174"/>
      <c r="AM79" s="307"/>
      <c r="AN79" s="307"/>
      <c r="AO79" s="307"/>
      <c r="AP79" s="307"/>
      <c r="AQ79" s="307"/>
      <c r="AR79" s="307"/>
      <c r="AS79" s="308"/>
      <c r="AY79" s="11"/>
      <c r="AZ79" s="11"/>
      <c r="BA79" s="11"/>
    </row>
    <row r="80" spans="2:53" s="1" customFormat="1" ht="10.199999999999999" customHeight="1" x14ac:dyDescent="0.2">
      <c r="B80" s="229"/>
      <c r="C80" s="101"/>
      <c r="D80" s="347"/>
      <c r="E80" s="348"/>
      <c r="F80" s="348"/>
      <c r="G80" s="348"/>
      <c r="H80" s="348"/>
      <c r="I80" s="348"/>
      <c r="J80" s="348"/>
      <c r="K80" s="348"/>
      <c r="L80" s="348"/>
      <c r="M80" s="348"/>
      <c r="N80" s="348"/>
      <c r="O80" s="348"/>
      <c r="P80" s="348"/>
      <c r="Q80" s="348"/>
      <c r="R80" s="348"/>
      <c r="S80" s="348"/>
      <c r="T80" s="348"/>
      <c r="U80" s="348"/>
      <c r="V80" s="348"/>
      <c r="W80" s="348"/>
      <c r="X80" s="348"/>
      <c r="Y80" s="348"/>
      <c r="Z80" s="348"/>
      <c r="AA80" s="348"/>
      <c r="AB80" s="349"/>
      <c r="AC80" s="91"/>
      <c r="AD80" s="92"/>
      <c r="AE80" s="93"/>
      <c r="AF80" s="202"/>
      <c r="AG80" s="319"/>
      <c r="AH80" s="355"/>
      <c r="AI80" s="355"/>
      <c r="AJ80" s="355"/>
      <c r="AK80" s="355"/>
      <c r="AL80" s="173"/>
      <c r="AM80" s="307" t="str">
        <f>IF(AH80="","",ROUND(AH80*AC80,0))</f>
        <v/>
      </c>
      <c r="AN80" s="307"/>
      <c r="AO80" s="307"/>
      <c r="AP80" s="307"/>
      <c r="AQ80" s="307"/>
      <c r="AR80" s="307"/>
      <c r="AS80" s="308"/>
      <c r="AY80" s="11"/>
      <c r="AZ80" s="11"/>
      <c r="BA80" s="11"/>
    </row>
    <row r="81" spans="2:53" s="1" customFormat="1" ht="10.199999999999999" customHeight="1" x14ac:dyDescent="0.2">
      <c r="B81" s="305"/>
      <c r="C81" s="306"/>
      <c r="D81" s="350"/>
      <c r="E81" s="351"/>
      <c r="F81" s="351"/>
      <c r="G81" s="351"/>
      <c r="H81" s="351"/>
      <c r="I81" s="351"/>
      <c r="J81" s="351"/>
      <c r="K81" s="351"/>
      <c r="L81" s="351"/>
      <c r="M81" s="351"/>
      <c r="N81" s="351"/>
      <c r="O81" s="351"/>
      <c r="P81" s="351"/>
      <c r="Q81" s="351"/>
      <c r="R81" s="351"/>
      <c r="S81" s="351"/>
      <c r="T81" s="351"/>
      <c r="U81" s="351"/>
      <c r="V81" s="351"/>
      <c r="W81" s="351"/>
      <c r="X81" s="351"/>
      <c r="Y81" s="351"/>
      <c r="Z81" s="351"/>
      <c r="AA81" s="351"/>
      <c r="AB81" s="352"/>
      <c r="AC81" s="68"/>
      <c r="AD81" s="69"/>
      <c r="AE81" s="94"/>
      <c r="AF81" s="353"/>
      <c r="AG81" s="354"/>
      <c r="AH81" s="356"/>
      <c r="AI81" s="356"/>
      <c r="AJ81" s="356"/>
      <c r="AK81" s="356"/>
      <c r="AL81" s="174"/>
      <c r="AM81" s="307"/>
      <c r="AN81" s="307"/>
      <c r="AO81" s="307"/>
      <c r="AP81" s="307"/>
      <c r="AQ81" s="307"/>
      <c r="AR81" s="307"/>
      <c r="AS81" s="308"/>
      <c r="AY81" s="11"/>
      <c r="AZ81" s="11"/>
      <c r="BA81" s="11"/>
    </row>
    <row r="82" spans="2:53" s="1" customFormat="1" ht="10.199999999999999" customHeight="1" x14ac:dyDescent="0.2">
      <c r="B82" s="229"/>
      <c r="C82" s="101"/>
      <c r="D82" s="347"/>
      <c r="E82" s="348"/>
      <c r="F82" s="348"/>
      <c r="G82" s="348"/>
      <c r="H82" s="348"/>
      <c r="I82" s="348"/>
      <c r="J82" s="348"/>
      <c r="K82" s="348"/>
      <c r="L82" s="348"/>
      <c r="M82" s="348"/>
      <c r="N82" s="348"/>
      <c r="O82" s="348"/>
      <c r="P82" s="348"/>
      <c r="Q82" s="348"/>
      <c r="R82" s="348"/>
      <c r="S82" s="348"/>
      <c r="T82" s="348"/>
      <c r="U82" s="348"/>
      <c r="V82" s="348"/>
      <c r="W82" s="348"/>
      <c r="X82" s="348"/>
      <c r="Y82" s="348"/>
      <c r="Z82" s="348"/>
      <c r="AA82" s="348"/>
      <c r="AB82" s="349"/>
      <c r="AC82" s="91"/>
      <c r="AD82" s="92"/>
      <c r="AE82" s="93"/>
      <c r="AF82" s="202"/>
      <c r="AG82" s="319"/>
      <c r="AH82" s="355"/>
      <c r="AI82" s="355"/>
      <c r="AJ82" s="355"/>
      <c r="AK82" s="355"/>
      <c r="AL82" s="173"/>
      <c r="AM82" s="307" t="str">
        <f>IF(AH82="","",ROUND(AH82*AC82,0))</f>
        <v/>
      </c>
      <c r="AN82" s="307"/>
      <c r="AO82" s="307"/>
      <c r="AP82" s="307"/>
      <c r="AQ82" s="307"/>
      <c r="AR82" s="307"/>
      <c r="AS82" s="308"/>
      <c r="AY82" s="11"/>
      <c r="AZ82" s="11"/>
      <c r="BA82" s="11"/>
    </row>
    <row r="83" spans="2:53" s="1" customFormat="1" ht="10.199999999999999" customHeight="1" x14ac:dyDescent="0.2">
      <c r="B83" s="305"/>
      <c r="C83" s="306"/>
      <c r="D83" s="350"/>
      <c r="E83" s="351"/>
      <c r="F83" s="351"/>
      <c r="G83" s="351"/>
      <c r="H83" s="351"/>
      <c r="I83" s="351"/>
      <c r="J83" s="351"/>
      <c r="K83" s="351"/>
      <c r="L83" s="351"/>
      <c r="M83" s="351"/>
      <c r="N83" s="351"/>
      <c r="O83" s="351"/>
      <c r="P83" s="351"/>
      <c r="Q83" s="351"/>
      <c r="R83" s="351"/>
      <c r="S83" s="351"/>
      <c r="T83" s="351"/>
      <c r="U83" s="351"/>
      <c r="V83" s="351"/>
      <c r="W83" s="351"/>
      <c r="X83" s="351"/>
      <c r="Y83" s="351"/>
      <c r="Z83" s="351"/>
      <c r="AA83" s="351"/>
      <c r="AB83" s="352"/>
      <c r="AC83" s="68"/>
      <c r="AD83" s="69"/>
      <c r="AE83" s="94"/>
      <c r="AF83" s="353"/>
      <c r="AG83" s="354"/>
      <c r="AH83" s="356"/>
      <c r="AI83" s="356"/>
      <c r="AJ83" s="356"/>
      <c r="AK83" s="356"/>
      <c r="AL83" s="174"/>
      <c r="AM83" s="307"/>
      <c r="AN83" s="307"/>
      <c r="AO83" s="307"/>
      <c r="AP83" s="307"/>
      <c r="AQ83" s="307"/>
      <c r="AR83" s="307"/>
      <c r="AS83" s="308"/>
      <c r="AY83" s="11"/>
      <c r="AZ83" s="11"/>
      <c r="BA83" s="11"/>
    </row>
    <row r="84" spans="2:53" s="1" customFormat="1" ht="10.199999999999999" customHeight="1" x14ac:dyDescent="0.2">
      <c r="B84" s="229"/>
      <c r="C84" s="101"/>
      <c r="D84" s="347"/>
      <c r="E84" s="348"/>
      <c r="F84" s="348"/>
      <c r="G84" s="348"/>
      <c r="H84" s="348"/>
      <c r="I84" s="348"/>
      <c r="J84" s="348"/>
      <c r="K84" s="348"/>
      <c r="L84" s="348"/>
      <c r="M84" s="348"/>
      <c r="N84" s="348"/>
      <c r="O84" s="348"/>
      <c r="P84" s="348"/>
      <c r="Q84" s="348"/>
      <c r="R84" s="348"/>
      <c r="S84" s="348"/>
      <c r="T84" s="348"/>
      <c r="U84" s="348"/>
      <c r="V84" s="348"/>
      <c r="W84" s="348"/>
      <c r="X84" s="348"/>
      <c r="Y84" s="348"/>
      <c r="Z84" s="348"/>
      <c r="AA84" s="348"/>
      <c r="AB84" s="349"/>
      <c r="AC84" s="91"/>
      <c r="AD84" s="92"/>
      <c r="AE84" s="93"/>
      <c r="AF84" s="202"/>
      <c r="AG84" s="319"/>
      <c r="AH84" s="355"/>
      <c r="AI84" s="355"/>
      <c r="AJ84" s="355"/>
      <c r="AK84" s="355"/>
      <c r="AL84" s="173"/>
      <c r="AM84" s="307" t="str">
        <f>IF(AH84="","",ROUND(AH84*AC84,0))</f>
        <v/>
      </c>
      <c r="AN84" s="307"/>
      <c r="AO84" s="307"/>
      <c r="AP84" s="307"/>
      <c r="AQ84" s="307"/>
      <c r="AR84" s="307"/>
      <c r="AS84" s="308"/>
      <c r="AY84" s="11"/>
      <c r="AZ84" s="11"/>
      <c r="BA84" s="11"/>
    </row>
    <row r="85" spans="2:53" s="12" customFormat="1" ht="10.199999999999999" customHeight="1" x14ac:dyDescent="0.15">
      <c r="B85" s="305"/>
      <c r="C85" s="306"/>
      <c r="D85" s="350"/>
      <c r="E85" s="351"/>
      <c r="F85" s="351"/>
      <c r="G85" s="351"/>
      <c r="H85" s="351"/>
      <c r="I85" s="351"/>
      <c r="J85" s="351"/>
      <c r="K85" s="351"/>
      <c r="L85" s="351"/>
      <c r="M85" s="351"/>
      <c r="N85" s="351"/>
      <c r="O85" s="351"/>
      <c r="P85" s="351"/>
      <c r="Q85" s="351"/>
      <c r="R85" s="351"/>
      <c r="S85" s="351"/>
      <c r="T85" s="351"/>
      <c r="U85" s="351"/>
      <c r="V85" s="351"/>
      <c r="W85" s="351"/>
      <c r="X85" s="351"/>
      <c r="Y85" s="351"/>
      <c r="Z85" s="351"/>
      <c r="AA85" s="351"/>
      <c r="AB85" s="352"/>
      <c r="AC85" s="68"/>
      <c r="AD85" s="69"/>
      <c r="AE85" s="94"/>
      <c r="AF85" s="353"/>
      <c r="AG85" s="354"/>
      <c r="AH85" s="356"/>
      <c r="AI85" s="356"/>
      <c r="AJ85" s="356"/>
      <c r="AK85" s="356"/>
      <c r="AL85" s="174"/>
      <c r="AM85" s="307"/>
      <c r="AN85" s="307"/>
      <c r="AO85" s="307"/>
      <c r="AP85" s="307"/>
      <c r="AQ85" s="307"/>
      <c r="AR85" s="307"/>
      <c r="AS85" s="308"/>
      <c r="AY85" s="11"/>
      <c r="AZ85" s="11"/>
      <c r="BA85" s="11"/>
    </row>
    <row r="86" spans="2:53" s="1" customFormat="1" ht="10.199999999999999" customHeight="1" x14ac:dyDescent="0.2">
      <c r="B86" s="229"/>
      <c r="C86" s="101"/>
      <c r="D86" s="347"/>
      <c r="E86" s="348"/>
      <c r="F86" s="348"/>
      <c r="G86" s="348"/>
      <c r="H86" s="348"/>
      <c r="I86" s="348"/>
      <c r="J86" s="348"/>
      <c r="K86" s="348"/>
      <c r="L86" s="348"/>
      <c r="M86" s="348"/>
      <c r="N86" s="348"/>
      <c r="O86" s="348"/>
      <c r="P86" s="348"/>
      <c r="Q86" s="348"/>
      <c r="R86" s="348"/>
      <c r="S86" s="348"/>
      <c r="T86" s="348"/>
      <c r="U86" s="348"/>
      <c r="V86" s="348"/>
      <c r="W86" s="348"/>
      <c r="X86" s="348"/>
      <c r="Y86" s="348"/>
      <c r="Z86" s="348"/>
      <c r="AA86" s="348"/>
      <c r="AB86" s="349"/>
      <c r="AC86" s="91"/>
      <c r="AD86" s="92"/>
      <c r="AE86" s="93"/>
      <c r="AF86" s="202"/>
      <c r="AG86" s="319"/>
      <c r="AH86" s="355"/>
      <c r="AI86" s="355"/>
      <c r="AJ86" s="355"/>
      <c r="AK86" s="355"/>
      <c r="AL86" s="173"/>
      <c r="AM86" s="307" t="str">
        <f>IF(AH86="","",ROUND(AH86*AC86,0))</f>
        <v/>
      </c>
      <c r="AN86" s="307"/>
      <c r="AO86" s="307"/>
      <c r="AP86" s="307"/>
      <c r="AQ86" s="307"/>
      <c r="AR86" s="307"/>
      <c r="AS86" s="308"/>
      <c r="AY86" s="11"/>
      <c r="AZ86" s="11"/>
      <c r="BA86" s="11"/>
    </row>
    <row r="87" spans="2:53" s="12" customFormat="1" ht="10.199999999999999" customHeight="1" x14ac:dyDescent="0.15">
      <c r="B87" s="305"/>
      <c r="C87" s="306"/>
      <c r="D87" s="350"/>
      <c r="E87" s="351"/>
      <c r="F87" s="351"/>
      <c r="G87" s="351"/>
      <c r="H87" s="351"/>
      <c r="I87" s="351"/>
      <c r="J87" s="351"/>
      <c r="K87" s="351"/>
      <c r="L87" s="351"/>
      <c r="M87" s="351"/>
      <c r="N87" s="351"/>
      <c r="O87" s="351"/>
      <c r="P87" s="351"/>
      <c r="Q87" s="351"/>
      <c r="R87" s="351"/>
      <c r="S87" s="351"/>
      <c r="T87" s="351"/>
      <c r="U87" s="351"/>
      <c r="V87" s="351"/>
      <c r="W87" s="351"/>
      <c r="X87" s="351"/>
      <c r="Y87" s="351"/>
      <c r="Z87" s="351"/>
      <c r="AA87" s="351"/>
      <c r="AB87" s="352"/>
      <c r="AC87" s="68"/>
      <c r="AD87" s="69"/>
      <c r="AE87" s="94"/>
      <c r="AF87" s="353"/>
      <c r="AG87" s="354"/>
      <c r="AH87" s="356"/>
      <c r="AI87" s="356"/>
      <c r="AJ87" s="356"/>
      <c r="AK87" s="356"/>
      <c r="AL87" s="174"/>
      <c r="AM87" s="307"/>
      <c r="AN87" s="307"/>
      <c r="AO87" s="307"/>
      <c r="AP87" s="307"/>
      <c r="AQ87" s="307"/>
      <c r="AR87" s="307"/>
      <c r="AS87" s="308"/>
    </row>
    <row r="88" spans="2:53" s="1" customFormat="1" ht="10.199999999999999" customHeight="1" x14ac:dyDescent="0.2">
      <c r="B88" s="229"/>
      <c r="C88" s="101"/>
      <c r="D88" s="347"/>
      <c r="E88" s="348"/>
      <c r="F88" s="348"/>
      <c r="G88" s="348"/>
      <c r="H88" s="348"/>
      <c r="I88" s="348"/>
      <c r="J88" s="348"/>
      <c r="K88" s="348"/>
      <c r="L88" s="348"/>
      <c r="M88" s="348"/>
      <c r="N88" s="348"/>
      <c r="O88" s="348"/>
      <c r="P88" s="348"/>
      <c r="Q88" s="348"/>
      <c r="R88" s="348"/>
      <c r="S88" s="348"/>
      <c r="T88" s="348"/>
      <c r="U88" s="348"/>
      <c r="V88" s="348"/>
      <c r="W88" s="348"/>
      <c r="X88" s="348"/>
      <c r="Y88" s="348"/>
      <c r="Z88" s="348"/>
      <c r="AA88" s="348"/>
      <c r="AB88" s="349"/>
      <c r="AC88" s="91"/>
      <c r="AD88" s="92"/>
      <c r="AE88" s="93"/>
      <c r="AF88" s="202"/>
      <c r="AG88" s="319"/>
      <c r="AH88" s="355"/>
      <c r="AI88" s="355"/>
      <c r="AJ88" s="355"/>
      <c r="AK88" s="355"/>
      <c r="AL88" s="173"/>
      <c r="AM88" s="307" t="str">
        <f>IF(AH88="","",ROUND(AH88*AC88,0))</f>
        <v/>
      </c>
      <c r="AN88" s="307"/>
      <c r="AO88" s="307"/>
      <c r="AP88" s="307"/>
      <c r="AQ88" s="307"/>
      <c r="AR88" s="307"/>
      <c r="AS88" s="308"/>
      <c r="AY88" s="11"/>
      <c r="AZ88" s="11"/>
      <c r="BA88" s="11"/>
    </row>
    <row r="89" spans="2:53" s="12" customFormat="1" ht="10.199999999999999" customHeight="1" x14ac:dyDescent="0.15">
      <c r="B89" s="305"/>
      <c r="C89" s="306"/>
      <c r="D89" s="350"/>
      <c r="E89" s="351"/>
      <c r="F89" s="351"/>
      <c r="G89" s="351"/>
      <c r="H89" s="351"/>
      <c r="I89" s="351"/>
      <c r="J89" s="351"/>
      <c r="K89" s="351"/>
      <c r="L89" s="351"/>
      <c r="M89" s="351"/>
      <c r="N89" s="351"/>
      <c r="O89" s="351"/>
      <c r="P89" s="351"/>
      <c r="Q89" s="351"/>
      <c r="R89" s="351"/>
      <c r="S89" s="351"/>
      <c r="T89" s="351"/>
      <c r="U89" s="351"/>
      <c r="V89" s="351"/>
      <c r="W89" s="351"/>
      <c r="X89" s="351"/>
      <c r="Y89" s="351"/>
      <c r="Z89" s="351"/>
      <c r="AA89" s="351"/>
      <c r="AB89" s="352"/>
      <c r="AC89" s="68"/>
      <c r="AD89" s="69"/>
      <c r="AE89" s="94"/>
      <c r="AF89" s="353"/>
      <c r="AG89" s="354"/>
      <c r="AH89" s="356"/>
      <c r="AI89" s="356"/>
      <c r="AJ89" s="356"/>
      <c r="AK89" s="356"/>
      <c r="AL89" s="174"/>
      <c r="AM89" s="307"/>
      <c r="AN89" s="307"/>
      <c r="AO89" s="307"/>
      <c r="AP89" s="307"/>
      <c r="AQ89" s="307"/>
      <c r="AR89" s="307"/>
      <c r="AS89" s="308"/>
    </row>
    <row r="90" spans="2:53" s="1" customFormat="1" ht="10.199999999999999" customHeight="1" x14ac:dyDescent="0.2">
      <c r="B90" s="229"/>
      <c r="C90" s="101"/>
      <c r="D90" s="347"/>
      <c r="E90" s="348"/>
      <c r="F90" s="348"/>
      <c r="G90" s="348"/>
      <c r="H90" s="348"/>
      <c r="I90" s="348"/>
      <c r="J90" s="348"/>
      <c r="K90" s="348"/>
      <c r="L90" s="348"/>
      <c r="M90" s="348"/>
      <c r="N90" s="348"/>
      <c r="O90" s="348"/>
      <c r="P90" s="348"/>
      <c r="Q90" s="348"/>
      <c r="R90" s="348"/>
      <c r="S90" s="348"/>
      <c r="T90" s="348"/>
      <c r="U90" s="348"/>
      <c r="V90" s="348"/>
      <c r="W90" s="348"/>
      <c r="X90" s="348"/>
      <c r="Y90" s="348"/>
      <c r="Z90" s="348"/>
      <c r="AA90" s="348"/>
      <c r="AB90" s="349"/>
      <c r="AC90" s="91"/>
      <c r="AD90" s="92"/>
      <c r="AE90" s="93"/>
      <c r="AF90" s="202"/>
      <c r="AG90" s="319"/>
      <c r="AH90" s="355"/>
      <c r="AI90" s="355"/>
      <c r="AJ90" s="355"/>
      <c r="AK90" s="355"/>
      <c r="AL90" s="173"/>
      <c r="AM90" s="307" t="str">
        <f>IF(AH90="","",ROUND(AH90*AC90,0))</f>
        <v/>
      </c>
      <c r="AN90" s="307"/>
      <c r="AO90" s="307"/>
      <c r="AP90" s="307"/>
      <c r="AQ90" s="307"/>
      <c r="AR90" s="307"/>
      <c r="AS90" s="308"/>
      <c r="AY90" s="11"/>
      <c r="AZ90" s="11"/>
      <c r="BA90" s="11"/>
    </row>
    <row r="91" spans="2:53" s="1" customFormat="1" ht="10.199999999999999" customHeight="1" x14ac:dyDescent="0.2">
      <c r="B91" s="305"/>
      <c r="C91" s="306"/>
      <c r="D91" s="350"/>
      <c r="E91" s="351"/>
      <c r="F91" s="351"/>
      <c r="G91" s="351"/>
      <c r="H91" s="351"/>
      <c r="I91" s="351"/>
      <c r="J91" s="351"/>
      <c r="K91" s="351"/>
      <c r="L91" s="351"/>
      <c r="M91" s="351"/>
      <c r="N91" s="351"/>
      <c r="O91" s="351"/>
      <c r="P91" s="351"/>
      <c r="Q91" s="351"/>
      <c r="R91" s="351"/>
      <c r="S91" s="351"/>
      <c r="T91" s="351"/>
      <c r="U91" s="351"/>
      <c r="V91" s="351"/>
      <c r="W91" s="351"/>
      <c r="X91" s="351"/>
      <c r="Y91" s="351"/>
      <c r="Z91" s="351"/>
      <c r="AA91" s="351"/>
      <c r="AB91" s="352"/>
      <c r="AC91" s="68"/>
      <c r="AD91" s="69"/>
      <c r="AE91" s="94"/>
      <c r="AF91" s="353"/>
      <c r="AG91" s="354"/>
      <c r="AH91" s="356"/>
      <c r="AI91" s="356"/>
      <c r="AJ91" s="356"/>
      <c r="AK91" s="356"/>
      <c r="AL91" s="174"/>
      <c r="AM91" s="307"/>
      <c r="AN91" s="307"/>
      <c r="AO91" s="307"/>
      <c r="AP91" s="307"/>
      <c r="AQ91" s="307"/>
      <c r="AR91" s="307"/>
      <c r="AS91" s="308"/>
      <c r="AY91" s="11"/>
      <c r="AZ91" s="11"/>
      <c r="BA91" s="11"/>
    </row>
    <row r="92" spans="2:53" s="1" customFormat="1" ht="10.199999999999999" customHeight="1" x14ac:dyDescent="0.2">
      <c r="B92" s="229"/>
      <c r="C92" s="101"/>
      <c r="D92" s="347"/>
      <c r="E92" s="348"/>
      <c r="F92" s="348"/>
      <c r="G92" s="348"/>
      <c r="H92" s="348"/>
      <c r="I92" s="348"/>
      <c r="J92" s="348"/>
      <c r="K92" s="348"/>
      <c r="L92" s="348"/>
      <c r="M92" s="348"/>
      <c r="N92" s="348"/>
      <c r="O92" s="348"/>
      <c r="P92" s="348"/>
      <c r="Q92" s="348"/>
      <c r="R92" s="348"/>
      <c r="S92" s="348"/>
      <c r="T92" s="348"/>
      <c r="U92" s="348"/>
      <c r="V92" s="348"/>
      <c r="W92" s="348"/>
      <c r="X92" s="348"/>
      <c r="Y92" s="348"/>
      <c r="Z92" s="348"/>
      <c r="AA92" s="348"/>
      <c r="AB92" s="349"/>
      <c r="AC92" s="91"/>
      <c r="AD92" s="92"/>
      <c r="AE92" s="93"/>
      <c r="AF92" s="202"/>
      <c r="AG92" s="319"/>
      <c r="AH92" s="355"/>
      <c r="AI92" s="355"/>
      <c r="AJ92" s="355"/>
      <c r="AK92" s="355"/>
      <c r="AL92" s="173"/>
      <c r="AM92" s="307" t="str">
        <f>IF(AH92="","",ROUND(AH92*AC92,0))</f>
        <v/>
      </c>
      <c r="AN92" s="307"/>
      <c r="AO92" s="307"/>
      <c r="AP92" s="307"/>
      <c r="AQ92" s="307"/>
      <c r="AR92" s="307"/>
      <c r="AS92" s="308"/>
      <c r="AY92" s="11"/>
      <c r="AZ92" s="11"/>
      <c r="BA92" s="11"/>
    </row>
    <row r="93" spans="2:53" s="1" customFormat="1" ht="10.199999999999999" customHeight="1" x14ac:dyDescent="0.2">
      <c r="B93" s="305"/>
      <c r="C93" s="306"/>
      <c r="D93" s="350"/>
      <c r="E93" s="351"/>
      <c r="F93" s="351"/>
      <c r="G93" s="351"/>
      <c r="H93" s="351"/>
      <c r="I93" s="351"/>
      <c r="J93" s="351"/>
      <c r="K93" s="351"/>
      <c r="L93" s="351"/>
      <c r="M93" s="351"/>
      <c r="N93" s="351"/>
      <c r="O93" s="351"/>
      <c r="P93" s="351"/>
      <c r="Q93" s="351"/>
      <c r="R93" s="351"/>
      <c r="S93" s="351"/>
      <c r="T93" s="351"/>
      <c r="U93" s="351"/>
      <c r="V93" s="351"/>
      <c r="W93" s="351"/>
      <c r="X93" s="351"/>
      <c r="Y93" s="351"/>
      <c r="Z93" s="351"/>
      <c r="AA93" s="351"/>
      <c r="AB93" s="352"/>
      <c r="AC93" s="68"/>
      <c r="AD93" s="69"/>
      <c r="AE93" s="94"/>
      <c r="AF93" s="353"/>
      <c r="AG93" s="354"/>
      <c r="AH93" s="356"/>
      <c r="AI93" s="356"/>
      <c r="AJ93" s="356"/>
      <c r="AK93" s="356"/>
      <c r="AL93" s="174"/>
      <c r="AM93" s="307"/>
      <c r="AN93" s="307"/>
      <c r="AO93" s="307"/>
      <c r="AP93" s="307"/>
      <c r="AQ93" s="307"/>
      <c r="AR93" s="307"/>
      <c r="AS93" s="308"/>
      <c r="AY93" s="11"/>
      <c r="AZ93" s="11"/>
      <c r="BA93" s="11"/>
    </row>
    <row r="94" spans="2:53" s="1" customFormat="1" ht="10.199999999999999" customHeight="1" x14ac:dyDescent="0.2">
      <c r="B94" s="229"/>
      <c r="C94" s="101"/>
      <c r="D94" s="347"/>
      <c r="E94" s="348"/>
      <c r="F94" s="348"/>
      <c r="G94" s="348"/>
      <c r="H94" s="348"/>
      <c r="I94" s="348"/>
      <c r="J94" s="348"/>
      <c r="K94" s="348"/>
      <c r="L94" s="348"/>
      <c r="M94" s="348"/>
      <c r="N94" s="348"/>
      <c r="O94" s="348"/>
      <c r="P94" s="348"/>
      <c r="Q94" s="348"/>
      <c r="R94" s="348"/>
      <c r="S94" s="348"/>
      <c r="T94" s="348"/>
      <c r="U94" s="348"/>
      <c r="V94" s="348"/>
      <c r="W94" s="348"/>
      <c r="X94" s="348"/>
      <c r="Y94" s="348"/>
      <c r="Z94" s="348"/>
      <c r="AA94" s="348"/>
      <c r="AB94" s="349"/>
      <c r="AC94" s="91"/>
      <c r="AD94" s="92"/>
      <c r="AE94" s="93"/>
      <c r="AF94" s="202"/>
      <c r="AG94" s="319"/>
      <c r="AH94" s="355"/>
      <c r="AI94" s="355"/>
      <c r="AJ94" s="355"/>
      <c r="AK94" s="355"/>
      <c r="AL94" s="173"/>
      <c r="AM94" s="307" t="str">
        <f>IF(AH94="","",ROUND(AH94*AC94,0))</f>
        <v/>
      </c>
      <c r="AN94" s="307"/>
      <c r="AO94" s="307"/>
      <c r="AP94" s="307"/>
      <c r="AQ94" s="307"/>
      <c r="AR94" s="307"/>
      <c r="AS94" s="308"/>
      <c r="AY94" s="11"/>
      <c r="AZ94" s="11"/>
      <c r="BA94" s="11"/>
    </row>
    <row r="95" spans="2:53" s="1" customFormat="1" ht="10.199999999999999" customHeight="1" x14ac:dyDescent="0.2">
      <c r="B95" s="305"/>
      <c r="C95" s="306"/>
      <c r="D95" s="350"/>
      <c r="E95" s="351"/>
      <c r="F95" s="351"/>
      <c r="G95" s="351"/>
      <c r="H95" s="351"/>
      <c r="I95" s="351"/>
      <c r="J95" s="351"/>
      <c r="K95" s="351"/>
      <c r="L95" s="351"/>
      <c r="M95" s="351"/>
      <c r="N95" s="351"/>
      <c r="O95" s="351"/>
      <c r="P95" s="351"/>
      <c r="Q95" s="351"/>
      <c r="R95" s="351"/>
      <c r="S95" s="351"/>
      <c r="T95" s="351"/>
      <c r="U95" s="351"/>
      <c r="V95" s="351"/>
      <c r="W95" s="351"/>
      <c r="X95" s="351"/>
      <c r="Y95" s="351"/>
      <c r="Z95" s="351"/>
      <c r="AA95" s="351"/>
      <c r="AB95" s="352"/>
      <c r="AC95" s="68"/>
      <c r="AD95" s="69"/>
      <c r="AE95" s="94"/>
      <c r="AF95" s="353"/>
      <c r="AG95" s="354"/>
      <c r="AH95" s="356"/>
      <c r="AI95" s="356"/>
      <c r="AJ95" s="356"/>
      <c r="AK95" s="356"/>
      <c r="AL95" s="174"/>
      <c r="AM95" s="307"/>
      <c r="AN95" s="307"/>
      <c r="AO95" s="307"/>
      <c r="AP95" s="307"/>
      <c r="AQ95" s="307"/>
      <c r="AR95" s="307"/>
      <c r="AS95" s="308"/>
      <c r="AY95" s="11"/>
      <c r="AZ95" s="11"/>
      <c r="BA95" s="11"/>
    </row>
    <row r="96" spans="2:53" s="1" customFormat="1" ht="10.199999999999999" customHeight="1" x14ac:dyDescent="0.2">
      <c r="B96" s="229"/>
      <c r="C96" s="101"/>
      <c r="D96" s="347"/>
      <c r="E96" s="348"/>
      <c r="F96" s="348"/>
      <c r="G96" s="348"/>
      <c r="H96" s="348"/>
      <c r="I96" s="348"/>
      <c r="J96" s="348"/>
      <c r="K96" s="348"/>
      <c r="L96" s="348"/>
      <c r="M96" s="348"/>
      <c r="N96" s="348"/>
      <c r="O96" s="348"/>
      <c r="P96" s="348"/>
      <c r="Q96" s="348"/>
      <c r="R96" s="348"/>
      <c r="S96" s="348"/>
      <c r="T96" s="348"/>
      <c r="U96" s="348"/>
      <c r="V96" s="348"/>
      <c r="W96" s="348"/>
      <c r="X96" s="348"/>
      <c r="Y96" s="348"/>
      <c r="Z96" s="348"/>
      <c r="AA96" s="348"/>
      <c r="AB96" s="349"/>
      <c r="AC96" s="91"/>
      <c r="AD96" s="92"/>
      <c r="AE96" s="93"/>
      <c r="AF96" s="202"/>
      <c r="AG96" s="319"/>
      <c r="AH96" s="355"/>
      <c r="AI96" s="355"/>
      <c r="AJ96" s="355"/>
      <c r="AK96" s="355"/>
      <c r="AL96" s="173"/>
      <c r="AM96" s="307" t="str">
        <f>IF(AH96="","",ROUND(AH96*AC96,0))</f>
        <v/>
      </c>
      <c r="AN96" s="307"/>
      <c r="AO96" s="307"/>
      <c r="AP96" s="307"/>
      <c r="AQ96" s="307"/>
      <c r="AR96" s="307"/>
      <c r="AS96" s="308"/>
      <c r="AY96" s="11"/>
      <c r="AZ96" s="11"/>
      <c r="BA96" s="11"/>
    </row>
    <row r="97" spans="2:53" s="12" customFormat="1" ht="10.199999999999999" customHeight="1" x14ac:dyDescent="0.15">
      <c r="B97" s="305"/>
      <c r="C97" s="306"/>
      <c r="D97" s="350"/>
      <c r="E97" s="351"/>
      <c r="F97" s="351"/>
      <c r="G97" s="351"/>
      <c r="H97" s="351"/>
      <c r="I97" s="351"/>
      <c r="J97" s="351"/>
      <c r="K97" s="351"/>
      <c r="L97" s="351"/>
      <c r="M97" s="351"/>
      <c r="N97" s="351"/>
      <c r="O97" s="351"/>
      <c r="P97" s="351"/>
      <c r="Q97" s="351"/>
      <c r="R97" s="351"/>
      <c r="S97" s="351"/>
      <c r="T97" s="351"/>
      <c r="U97" s="351"/>
      <c r="V97" s="351"/>
      <c r="W97" s="351"/>
      <c r="X97" s="351"/>
      <c r="Y97" s="351"/>
      <c r="Z97" s="351"/>
      <c r="AA97" s="351"/>
      <c r="AB97" s="352"/>
      <c r="AC97" s="68"/>
      <c r="AD97" s="69"/>
      <c r="AE97" s="94"/>
      <c r="AF97" s="353"/>
      <c r="AG97" s="354"/>
      <c r="AH97" s="356"/>
      <c r="AI97" s="356"/>
      <c r="AJ97" s="356"/>
      <c r="AK97" s="356"/>
      <c r="AL97" s="174"/>
      <c r="AM97" s="307"/>
      <c r="AN97" s="307"/>
      <c r="AO97" s="307"/>
      <c r="AP97" s="307"/>
      <c r="AQ97" s="307"/>
      <c r="AR97" s="307"/>
      <c r="AS97" s="308"/>
      <c r="AY97" s="11"/>
      <c r="AZ97" s="11"/>
      <c r="BA97" s="11"/>
    </row>
    <row r="98" spans="2:53" s="1" customFormat="1" ht="10.199999999999999" customHeight="1" x14ac:dyDescent="0.2">
      <c r="B98" s="229"/>
      <c r="C98" s="101"/>
      <c r="D98" s="347"/>
      <c r="E98" s="348"/>
      <c r="F98" s="348"/>
      <c r="G98" s="348"/>
      <c r="H98" s="348"/>
      <c r="I98" s="348"/>
      <c r="J98" s="348"/>
      <c r="K98" s="348"/>
      <c r="L98" s="348"/>
      <c r="M98" s="348"/>
      <c r="N98" s="348"/>
      <c r="O98" s="348"/>
      <c r="P98" s="348"/>
      <c r="Q98" s="348"/>
      <c r="R98" s="348"/>
      <c r="S98" s="348"/>
      <c r="T98" s="348"/>
      <c r="U98" s="348"/>
      <c r="V98" s="348"/>
      <c r="W98" s="348"/>
      <c r="X98" s="348"/>
      <c r="Y98" s="348"/>
      <c r="Z98" s="348"/>
      <c r="AA98" s="348"/>
      <c r="AB98" s="349"/>
      <c r="AC98" s="91"/>
      <c r="AD98" s="92"/>
      <c r="AE98" s="93"/>
      <c r="AF98" s="202"/>
      <c r="AG98" s="319"/>
      <c r="AH98" s="355"/>
      <c r="AI98" s="355"/>
      <c r="AJ98" s="355"/>
      <c r="AK98" s="355"/>
      <c r="AL98" s="173"/>
      <c r="AM98" s="307" t="str">
        <f>IF(AH98="","",ROUND(AH98*AC98,0))</f>
        <v/>
      </c>
      <c r="AN98" s="307"/>
      <c r="AO98" s="307"/>
      <c r="AP98" s="307"/>
      <c r="AQ98" s="307"/>
      <c r="AR98" s="307"/>
      <c r="AS98" s="308"/>
      <c r="AY98" s="11"/>
      <c r="AZ98" s="11"/>
      <c r="BA98" s="11"/>
    </row>
    <row r="99" spans="2:53" s="12" customFormat="1" ht="10.199999999999999" customHeight="1" x14ac:dyDescent="0.15">
      <c r="B99" s="305"/>
      <c r="C99" s="306"/>
      <c r="D99" s="350"/>
      <c r="E99" s="351"/>
      <c r="F99" s="351"/>
      <c r="G99" s="351"/>
      <c r="H99" s="351"/>
      <c r="I99" s="351"/>
      <c r="J99" s="351"/>
      <c r="K99" s="351"/>
      <c r="L99" s="351"/>
      <c r="M99" s="351"/>
      <c r="N99" s="351"/>
      <c r="O99" s="351"/>
      <c r="P99" s="351"/>
      <c r="Q99" s="351"/>
      <c r="R99" s="351"/>
      <c r="S99" s="351"/>
      <c r="T99" s="351"/>
      <c r="U99" s="351"/>
      <c r="V99" s="351"/>
      <c r="W99" s="351"/>
      <c r="X99" s="351"/>
      <c r="Y99" s="351"/>
      <c r="Z99" s="351"/>
      <c r="AA99" s="351"/>
      <c r="AB99" s="352"/>
      <c r="AC99" s="68"/>
      <c r="AD99" s="69"/>
      <c r="AE99" s="94"/>
      <c r="AF99" s="353"/>
      <c r="AG99" s="354"/>
      <c r="AH99" s="356"/>
      <c r="AI99" s="356"/>
      <c r="AJ99" s="356"/>
      <c r="AK99" s="356"/>
      <c r="AL99" s="174"/>
      <c r="AM99" s="307"/>
      <c r="AN99" s="307"/>
      <c r="AO99" s="307"/>
      <c r="AP99" s="307"/>
      <c r="AQ99" s="307"/>
      <c r="AR99" s="307"/>
      <c r="AS99" s="308"/>
    </row>
    <row r="100" spans="2:53" s="1" customFormat="1" ht="10.199999999999999" customHeight="1" x14ac:dyDescent="0.2">
      <c r="B100" s="229"/>
      <c r="C100" s="101"/>
      <c r="D100" s="347"/>
      <c r="E100" s="348"/>
      <c r="F100" s="348"/>
      <c r="G100" s="348"/>
      <c r="H100" s="348"/>
      <c r="I100" s="348"/>
      <c r="J100" s="348"/>
      <c r="K100" s="348"/>
      <c r="L100" s="348"/>
      <c r="M100" s="348"/>
      <c r="N100" s="348"/>
      <c r="O100" s="348"/>
      <c r="P100" s="348"/>
      <c r="Q100" s="348"/>
      <c r="R100" s="348"/>
      <c r="S100" s="348"/>
      <c r="T100" s="348"/>
      <c r="U100" s="348"/>
      <c r="V100" s="348"/>
      <c r="W100" s="348"/>
      <c r="X100" s="348"/>
      <c r="Y100" s="348"/>
      <c r="Z100" s="348"/>
      <c r="AA100" s="348"/>
      <c r="AB100" s="349"/>
      <c r="AC100" s="91"/>
      <c r="AD100" s="92"/>
      <c r="AE100" s="93"/>
      <c r="AF100" s="202"/>
      <c r="AG100" s="319"/>
      <c r="AH100" s="355"/>
      <c r="AI100" s="355"/>
      <c r="AJ100" s="355"/>
      <c r="AK100" s="355"/>
      <c r="AL100" s="173"/>
      <c r="AM100" s="307" t="str">
        <f>IF(AH100="","",ROUND(AH100*AC100,0))</f>
        <v/>
      </c>
      <c r="AN100" s="307"/>
      <c r="AO100" s="307"/>
      <c r="AP100" s="307"/>
      <c r="AQ100" s="307"/>
      <c r="AR100" s="307"/>
      <c r="AS100" s="308"/>
      <c r="AY100" s="11"/>
      <c r="AZ100" s="11"/>
      <c r="BA100" s="11"/>
    </row>
    <row r="101" spans="2:53" s="1" customFormat="1" ht="10.199999999999999" customHeight="1" x14ac:dyDescent="0.2">
      <c r="B101" s="305"/>
      <c r="C101" s="306"/>
      <c r="D101" s="350"/>
      <c r="E101" s="351"/>
      <c r="F101" s="351"/>
      <c r="G101" s="351"/>
      <c r="H101" s="351"/>
      <c r="I101" s="351"/>
      <c r="J101" s="351"/>
      <c r="K101" s="351"/>
      <c r="L101" s="351"/>
      <c r="M101" s="351"/>
      <c r="N101" s="351"/>
      <c r="O101" s="351"/>
      <c r="P101" s="351"/>
      <c r="Q101" s="351"/>
      <c r="R101" s="351"/>
      <c r="S101" s="351"/>
      <c r="T101" s="351"/>
      <c r="U101" s="351"/>
      <c r="V101" s="351"/>
      <c r="W101" s="351"/>
      <c r="X101" s="351"/>
      <c r="Y101" s="351"/>
      <c r="Z101" s="351"/>
      <c r="AA101" s="351"/>
      <c r="AB101" s="352"/>
      <c r="AC101" s="68"/>
      <c r="AD101" s="69"/>
      <c r="AE101" s="94"/>
      <c r="AF101" s="353"/>
      <c r="AG101" s="354"/>
      <c r="AH101" s="356"/>
      <c r="AI101" s="356"/>
      <c r="AJ101" s="356"/>
      <c r="AK101" s="356"/>
      <c r="AL101" s="174"/>
      <c r="AM101" s="307"/>
      <c r="AN101" s="307"/>
      <c r="AO101" s="307"/>
      <c r="AP101" s="307"/>
      <c r="AQ101" s="307"/>
      <c r="AR101" s="307"/>
      <c r="AS101" s="308"/>
      <c r="AY101" s="11"/>
      <c r="AZ101" s="11"/>
      <c r="BA101" s="11"/>
    </row>
    <row r="102" spans="2:53" s="1" customFormat="1" ht="10.199999999999999" customHeight="1" x14ac:dyDescent="0.2">
      <c r="B102" s="229"/>
      <c r="C102" s="101"/>
      <c r="D102" s="347"/>
      <c r="E102" s="348"/>
      <c r="F102" s="348"/>
      <c r="G102" s="348"/>
      <c r="H102" s="348"/>
      <c r="I102" s="348"/>
      <c r="J102" s="348"/>
      <c r="K102" s="348"/>
      <c r="L102" s="348"/>
      <c r="M102" s="348"/>
      <c r="N102" s="348"/>
      <c r="O102" s="348"/>
      <c r="P102" s="348"/>
      <c r="Q102" s="348"/>
      <c r="R102" s="348"/>
      <c r="S102" s="348"/>
      <c r="T102" s="348"/>
      <c r="U102" s="348"/>
      <c r="V102" s="348"/>
      <c r="W102" s="348"/>
      <c r="X102" s="348"/>
      <c r="Y102" s="348"/>
      <c r="Z102" s="348"/>
      <c r="AA102" s="348"/>
      <c r="AB102" s="349"/>
      <c r="AC102" s="91"/>
      <c r="AD102" s="92"/>
      <c r="AE102" s="93"/>
      <c r="AF102" s="202"/>
      <c r="AG102" s="319"/>
      <c r="AH102" s="355"/>
      <c r="AI102" s="355"/>
      <c r="AJ102" s="355"/>
      <c r="AK102" s="355"/>
      <c r="AL102" s="173"/>
      <c r="AM102" s="307" t="str">
        <f>IF(AH102="","",ROUND(AH102*AC102,0))</f>
        <v/>
      </c>
      <c r="AN102" s="307"/>
      <c r="AO102" s="307"/>
      <c r="AP102" s="307"/>
      <c r="AQ102" s="307"/>
      <c r="AR102" s="307"/>
      <c r="AS102" s="308"/>
      <c r="AY102" s="11"/>
      <c r="AZ102" s="11"/>
      <c r="BA102" s="11"/>
    </row>
    <row r="103" spans="2:53" s="1" customFormat="1" ht="10.199999999999999" customHeight="1" x14ac:dyDescent="0.2">
      <c r="B103" s="305"/>
      <c r="C103" s="306"/>
      <c r="D103" s="350"/>
      <c r="E103" s="351"/>
      <c r="F103" s="351"/>
      <c r="G103" s="351"/>
      <c r="H103" s="351"/>
      <c r="I103" s="351"/>
      <c r="J103" s="351"/>
      <c r="K103" s="351"/>
      <c r="L103" s="351"/>
      <c r="M103" s="351"/>
      <c r="N103" s="351"/>
      <c r="O103" s="351"/>
      <c r="P103" s="351"/>
      <c r="Q103" s="351"/>
      <c r="R103" s="351"/>
      <c r="S103" s="351"/>
      <c r="T103" s="351"/>
      <c r="U103" s="351"/>
      <c r="V103" s="351"/>
      <c r="W103" s="351"/>
      <c r="X103" s="351"/>
      <c r="Y103" s="351"/>
      <c r="Z103" s="351"/>
      <c r="AA103" s="351"/>
      <c r="AB103" s="352"/>
      <c r="AC103" s="68"/>
      <c r="AD103" s="69"/>
      <c r="AE103" s="94"/>
      <c r="AF103" s="353"/>
      <c r="AG103" s="354"/>
      <c r="AH103" s="356"/>
      <c r="AI103" s="356"/>
      <c r="AJ103" s="356"/>
      <c r="AK103" s="356"/>
      <c r="AL103" s="174"/>
      <c r="AM103" s="307"/>
      <c r="AN103" s="307"/>
      <c r="AO103" s="307"/>
      <c r="AP103" s="307"/>
      <c r="AQ103" s="307"/>
      <c r="AR103" s="307"/>
      <c r="AS103" s="308"/>
      <c r="AY103" s="11"/>
      <c r="AZ103" s="11"/>
      <c r="BA103" s="11"/>
    </row>
    <row r="104" spans="2:53" s="1" customFormat="1" ht="10.199999999999999" customHeight="1" x14ac:dyDescent="0.2">
      <c r="B104" s="229"/>
      <c r="C104" s="101"/>
      <c r="D104" s="347"/>
      <c r="E104" s="348"/>
      <c r="F104" s="348"/>
      <c r="G104" s="348"/>
      <c r="H104" s="348"/>
      <c r="I104" s="348"/>
      <c r="J104" s="348"/>
      <c r="K104" s="348"/>
      <c r="L104" s="348"/>
      <c r="M104" s="348"/>
      <c r="N104" s="348"/>
      <c r="O104" s="348"/>
      <c r="P104" s="348"/>
      <c r="Q104" s="348"/>
      <c r="R104" s="348"/>
      <c r="S104" s="348"/>
      <c r="T104" s="348"/>
      <c r="U104" s="348"/>
      <c r="V104" s="348"/>
      <c r="W104" s="348"/>
      <c r="X104" s="348"/>
      <c r="Y104" s="348"/>
      <c r="Z104" s="348"/>
      <c r="AA104" s="348"/>
      <c r="AB104" s="349"/>
      <c r="AC104" s="91"/>
      <c r="AD104" s="92"/>
      <c r="AE104" s="93"/>
      <c r="AF104" s="202"/>
      <c r="AG104" s="319"/>
      <c r="AH104" s="355"/>
      <c r="AI104" s="355"/>
      <c r="AJ104" s="355"/>
      <c r="AK104" s="355"/>
      <c r="AL104" s="173"/>
      <c r="AM104" s="307" t="str">
        <f>IF(AH104="","",ROUND(AH104*AC104,0))</f>
        <v/>
      </c>
      <c r="AN104" s="307"/>
      <c r="AO104" s="307"/>
      <c r="AP104" s="307"/>
      <c r="AQ104" s="307"/>
      <c r="AR104" s="307"/>
      <c r="AS104" s="308"/>
      <c r="AY104" s="11"/>
      <c r="AZ104" s="11"/>
      <c r="BA104" s="11"/>
    </row>
    <row r="105" spans="2:53" s="1" customFormat="1" ht="10.199999999999999" customHeight="1" x14ac:dyDescent="0.2">
      <c r="B105" s="305"/>
      <c r="C105" s="306"/>
      <c r="D105" s="350"/>
      <c r="E105" s="351"/>
      <c r="F105" s="351"/>
      <c r="G105" s="351"/>
      <c r="H105" s="351"/>
      <c r="I105" s="351"/>
      <c r="J105" s="351"/>
      <c r="K105" s="351"/>
      <c r="L105" s="351"/>
      <c r="M105" s="351"/>
      <c r="N105" s="351"/>
      <c r="O105" s="351"/>
      <c r="P105" s="351"/>
      <c r="Q105" s="351"/>
      <c r="R105" s="351"/>
      <c r="S105" s="351"/>
      <c r="T105" s="351"/>
      <c r="U105" s="351"/>
      <c r="V105" s="351"/>
      <c r="W105" s="351"/>
      <c r="X105" s="351"/>
      <c r="Y105" s="351"/>
      <c r="Z105" s="351"/>
      <c r="AA105" s="351"/>
      <c r="AB105" s="352"/>
      <c r="AC105" s="68"/>
      <c r="AD105" s="69"/>
      <c r="AE105" s="94"/>
      <c r="AF105" s="353"/>
      <c r="AG105" s="354"/>
      <c r="AH105" s="356"/>
      <c r="AI105" s="356"/>
      <c r="AJ105" s="356"/>
      <c r="AK105" s="356"/>
      <c r="AL105" s="174"/>
      <c r="AM105" s="307"/>
      <c r="AN105" s="307"/>
      <c r="AO105" s="307"/>
      <c r="AP105" s="307"/>
      <c r="AQ105" s="307"/>
      <c r="AR105" s="307"/>
      <c r="AS105" s="308"/>
      <c r="AY105" s="11"/>
      <c r="AZ105" s="11"/>
      <c r="BA105" s="11"/>
    </row>
    <row r="106" spans="2:53" s="1" customFormat="1" ht="10.199999999999999" customHeight="1" x14ac:dyDescent="0.2">
      <c r="B106" s="229"/>
      <c r="C106" s="101"/>
      <c r="D106" s="347"/>
      <c r="E106" s="348"/>
      <c r="F106" s="348"/>
      <c r="G106" s="348"/>
      <c r="H106" s="348"/>
      <c r="I106" s="348"/>
      <c r="J106" s="348"/>
      <c r="K106" s="348"/>
      <c r="L106" s="348"/>
      <c r="M106" s="348"/>
      <c r="N106" s="348"/>
      <c r="O106" s="348"/>
      <c r="P106" s="348"/>
      <c r="Q106" s="348"/>
      <c r="R106" s="348"/>
      <c r="S106" s="348"/>
      <c r="T106" s="348"/>
      <c r="U106" s="348"/>
      <c r="V106" s="348"/>
      <c r="W106" s="348"/>
      <c r="X106" s="348"/>
      <c r="Y106" s="348"/>
      <c r="Z106" s="348"/>
      <c r="AA106" s="348"/>
      <c r="AB106" s="349"/>
      <c r="AC106" s="91"/>
      <c r="AD106" s="92"/>
      <c r="AE106" s="93"/>
      <c r="AF106" s="202"/>
      <c r="AG106" s="319"/>
      <c r="AH106" s="355"/>
      <c r="AI106" s="355"/>
      <c r="AJ106" s="355"/>
      <c r="AK106" s="355"/>
      <c r="AL106" s="173"/>
      <c r="AM106" s="307" t="str">
        <f>IF(AH106="","",ROUND(AH106*AC106,0))</f>
        <v/>
      </c>
      <c r="AN106" s="307"/>
      <c r="AO106" s="307"/>
      <c r="AP106" s="307"/>
      <c r="AQ106" s="307"/>
      <c r="AR106" s="307"/>
      <c r="AS106" s="308"/>
      <c r="AY106" s="11"/>
      <c r="AZ106" s="11"/>
      <c r="BA106" s="11"/>
    </row>
    <row r="107" spans="2:53" s="12" customFormat="1" ht="10.199999999999999" customHeight="1" x14ac:dyDescent="0.15">
      <c r="B107" s="305"/>
      <c r="C107" s="306"/>
      <c r="D107" s="350"/>
      <c r="E107" s="351"/>
      <c r="F107" s="351"/>
      <c r="G107" s="351"/>
      <c r="H107" s="351"/>
      <c r="I107" s="351"/>
      <c r="J107" s="351"/>
      <c r="K107" s="351"/>
      <c r="L107" s="351"/>
      <c r="M107" s="351"/>
      <c r="N107" s="351"/>
      <c r="O107" s="351"/>
      <c r="P107" s="351"/>
      <c r="Q107" s="351"/>
      <c r="R107" s="351"/>
      <c r="S107" s="351"/>
      <c r="T107" s="351"/>
      <c r="U107" s="351"/>
      <c r="V107" s="351"/>
      <c r="W107" s="351"/>
      <c r="X107" s="351"/>
      <c r="Y107" s="351"/>
      <c r="Z107" s="351"/>
      <c r="AA107" s="351"/>
      <c r="AB107" s="352"/>
      <c r="AC107" s="68"/>
      <c r="AD107" s="69"/>
      <c r="AE107" s="94"/>
      <c r="AF107" s="353"/>
      <c r="AG107" s="354"/>
      <c r="AH107" s="356"/>
      <c r="AI107" s="356"/>
      <c r="AJ107" s="356"/>
      <c r="AK107" s="356"/>
      <c r="AL107" s="174"/>
      <c r="AM107" s="307"/>
      <c r="AN107" s="307"/>
      <c r="AO107" s="307"/>
      <c r="AP107" s="307"/>
      <c r="AQ107" s="307"/>
      <c r="AR107" s="307"/>
      <c r="AS107" s="308"/>
      <c r="AY107" s="11"/>
      <c r="AZ107" s="11"/>
      <c r="BA107" s="11"/>
    </row>
    <row r="108" spans="2:53" s="1" customFormat="1" ht="10.199999999999999" customHeight="1" x14ac:dyDescent="0.2">
      <c r="B108" s="229"/>
      <c r="C108" s="101"/>
      <c r="D108" s="347"/>
      <c r="E108" s="348"/>
      <c r="F108" s="348"/>
      <c r="G108" s="348"/>
      <c r="H108" s="348"/>
      <c r="I108" s="348"/>
      <c r="J108" s="348"/>
      <c r="K108" s="348"/>
      <c r="L108" s="348"/>
      <c r="M108" s="348"/>
      <c r="N108" s="348"/>
      <c r="O108" s="348"/>
      <c r="P108" s="348"/>
      <c r="Q108" s="348"/>
      <c r="R108" s="348"/>
      <c r="S108" s="348"/>
      <c r="T108" s="348"/>
      <c r="U108" s="348"/>
      <c r="V108" s="348"/>
      <c r="W108" s="348"/>
      <c r="X108" s="348"/>
      <c r="Y108" s="348"/>
      <c r="Z108" s="348"/>
      <c r="AA108" s="348"/>
      <c r="AB108" s="349"/>
      <c r="AC108" s="91"/>
      <c r="AD108" s="92"/>
      <c r="AE108" s="93"/>
      <c r="AF108" s="202"/>
      <c r="AG108" s="319"/>
      <c r="AH108" s="355"/>
      <c r="AI108" s="355"/>
      <c r="AJ108" s="355"/>
      <c r="AK108" s="355"/>
      <c r="AL108" s="173"/>
      <c r="AM108" s="307" t="str">
        <f>IF(AH108="","",ROUND(AH108*AC108,0))</f>
        <v/>
      </c>
      <c r="AN108" s="307"/>
      <c r="AO108" s="307"/>
      <c r="AP108" s="307"/>
      <c r="AQ108" s="307"/>
      <c r="AR108" s="307"/>
      <c r="AS108" s="308"/>
      <c r="AY108" s="11"/>
      <c r="AZ108" s="11"/>
      <c r="BA108" s="11"/>
    </row>
    <row r="109" spans="2:53" s="12" customFormat="1" ht="10.199999999999999" customHeight="1" x14ac:dyDescent="0.15">
      <c r="B109" s="305"/>
      <c r="C109" s="306"/>
      <c r="D109" s="350"/>
      <c r="E109" s="351"/>
      <c r="F109" s="351"/>
      <c r="G109" s="351"/>
      <c r="H109" s="351"/>
      <c r="I109" s="351"/>
      <c r="J109" s="351"/>
      <c r="K109" s="351"/>
      <c r="L109" s="351"/>
      <c r="M109" s="351"/>
      <c r="N109" s="351"/>
      <c r="O109" s="351"/>
      <c r="P109" s="351"/>
      <c r="Q109" s="351"/>
      <c r="R109" s="351"/>
      <c r="S109" s="351"/>
      <c r="T109" s="351"/>
      <c r="U109" s="351"/>
      <c r="V109" s="351"/>
      <c r="W109" s="351"/>
      <c r="X109" s="351"/>
      <c r="Y109" s="351"/>
      <c r="Z109" s="351"/>
      <c r="AA109" s="351"/>
      <c r="AB109" s="352"/>
      <c r="AC109" s="68"/>
      <c r="AD109" s="69"/>
      <c r="AE109" s="94"/>
      <c r="AF109" s="353"/>
      <c r="AG109" s="354"/>
      <c r="AH109" s="356"/>
      <c r="AI109" s="356"/>
      <c r="AJ109" s="356"/>
      <c r="AK109" s="356"/>
      <c r="AL109" s="174"/>
      <c r="AM109" s="307"/>
      <c r="AN109" s="307"/>
      <c r="AO109" s="307"/>
      <c r="AP109" s="307"/>
      <c r="AQ109" s="307"/>
      <c r="AR109" s="307"/>
      <c r="AS109" s="308"/>
    </row>
    <row r="110" spans="2:53" s="1" customFormat="1" ht="10.199999999999999" customHeight="1" x14ac:dyDescent="0.2">
      <c r="B110" s="229"/>
      <c r="C110" s="101"/>
      <c r="D110" s="347"/>
      <c r="E110" s="348"/>
      <c r="F110" s="348"/>
      <c r="G110" s="348"/>
      <c r="H110" s="348"/>
      <c r="I110" s="348"/>
      <c r="J110" s="348"/>
      <c r="K110" s="348"/>
      <c r="L110" s="348"/>
      <c r="M110" s="348"/>
      <c r="N110" s="348"/>
      <c r="O110" s="348"/>
      <c r="P110" s="348"/>
      <c r="Q110" s="348"/>
      <c r="R110" s="348"/>
      <c r="S110" s="348"/>
      <c r="T110" s="348"/>
      <c r="U110" s="348"/>
      <c r="V110" s="348"/>
      <c r="W110" s="348"/>
      <c r="X110" s="348"/>
      <c r="Y110" s="348"/>
      <c r="Z110" s="348"/>
      <c r="AA110" s="348"/>
      <c r="AB110" s="349"/>
      <c r="AC110" s="91"/>
      <c r="AD110" s="92"/>
      <c r="AE110" s="93"/>
      <c r="AF110" s="202"/>
      <c r="AG110" s="319"/>
      <c r="AH110" s="355"/>
      <c r="AI110" s="355"/>
      <c r="AJ110" s="355"/>
      <c r="AK110" s="355"/>
      <c r="AL110" s="173"/>
      <c r="AM110" s="307" t="str">
        <f>IF(AH110="","",ROUND(AH110*AC110,0))</f>
        <v/>
      </c>
      <c r="AN110" s="307"/>
      <c r="AO110" s="307"/>
      <c r="AP110" s="307"/>
      <c r="AQ110" s="307"/>
      <c r="AR110" s="307"/>
      <c r="AS110" s="308"/>
      <c r="AY110" s="11"/>
      <c r="AZ110" s="11"/>
      <c r="BA110" s="11"/>
    </row>
    <row r="111" spans="2:53" s="12" customFormat="1" ht="10.199999999999999" customHeight="1" x14ac:dyDescent="0.15">
      <c r="B111" s="305"/>
      <c r="C111" s="306"/>
      <c r="D111" s="350"/>
      <c r="E111" s="351"/>
      <c r="F111" s="351"/>
      <c r="G111" s="351"/>
      <c r="H111" s="351"/>
      <c r="I111" s="351"/>
      <c r="J111" s="351"/>
      <c r="K111" s="351"/>
      <c r="L111" s="351"/>
      <c r="M111" s="351"/>
      <c r="N111" s="351"/>
      <c r="O111" s="351"/>
      <c r="P111" s="351"/>
      <c r="Q111" s="351"/>
      <c r="R111" s="351"/>
      <c r="S111" s="351"/>
      <c r="T111" s="351"/>
      <c r="U111" s="351"/>
      <c r="V111" s="351"/>
      <c r="W111" s="351"/>
      <c r="X111" s="351"/>
      <c r="Y111" s="351"/>
      <c r="Z111" s="351"/>
      <c r="AA111" s="351"/>
      <c r="AB111" s="352"/>
      <c r="AC111" s="68"/>
      <c r="AD111" s="69"/>
      <c r="AE111" s="94"/>
      <c r="AF111" s="353"/>
      <c r="AG111" s="354"/>
      <c r="AH111" s="356"/>
      <c r="AI111" s="356"/>
      <c r="AJ111" s="356"/>
      <c r="AK111" s="356"/>
      <c r="AL111" s="174"/>
      <c r="AM111" s="307"/>
      <c r="AN111" s="307"/>
      <c r="AO111" s="307"/>
      <c r="AP111" s="307"/>
      <c r="AQ111" s="307"/>
      <c r="AR111" s="307"/>
      <c r="AS111" s="308"/>
    </row>
    <row r="112" spans="2:53" s="1" customFormat="1" ht="10.199999999999999" customHeight="1" x14ac:dyDescent="0.2">
      <c r="B112" s="229"/>
      <c r="C112" s="101"/>
      <c r="D112" s="347"/>
      <c r="E112" s="348"/>
      <c r="F112" s="348"/>
      <c r="G112" s="348"/>
      <c r="H112" s="348"/>
      <c r="I112" s="348"/>
      <c r="J112" s="348"/>
      <c r="K112" s="348"/>
      <c r="L112" s="348"/>
      <c r="M112" s="348"/>
      <c r="N112" s="348"/>
      <c r="O112" s="348"/>
      <c r="P112" s="348"/>
      <c r="Q112" s="348"/>
      <c r="R112" s="348"/>
      <c r="S112" s="348"/>
      <c r="T112" s="348"/>
      <c r="U112" s="348"/>
      <c r="V112" s="348"/>
      <c r="W112" s="348"/>
      <c r="X112" s="348"/>
      <c r="Y112" s="348"/>
      <c r="Z112" s="348"/>
      <c r="AA112" s="348"/>
      <c r="AB112" s="349"/>
      <c r="AC112" s="91"/>
      <c r="AD112" s="92"/>
      <c r="AE112" s="93"/>
      <c r="AF112" s="202"/>
      <c r="AG112" s="319"/>
      <c r="AH112" s="355"/>
      <c r="AI112" s="355"/>
      <c r="AJ112" s="355"/>
      <c r="AK112" s="355"/>
      <c r="AL112" s="173"/>
      <c r="AM112" s="307" t="str">
        <f>IF(AH112="","",ROUND(AH112*AC112,0))</f>
        <v/>
      </c>
      <c r="AN112" s="307"/>
      <c r="AO112" s="307"/>
      <c r="AP112" s="307"/>
      <c r="AQ112" s="307"/>
      <c r="AR112" s="307"/>
      <c r="AS112" s="308"/>
      <c r="AY112" s="11"/>
      <c r="AZ112" s="11"/>
      <c r="BA112" s="11"/>
    </row>
    <row r="113" spans="2:53" s="1" customFormat="1" ht="10.199999999999999" customHeight="1" x14ac:dyDescent="0.2">
      <c r="B113" s="305"/>
      <c r="C113" s="306"/>
      <c r="D113" s="350"/>
      <c r="E113" s="351"/>
      <c r="F113" s="351"/>
      <c r="G113" s="351"/>
      <c r="H113" s="351"/>
      <c r="I113" s="351"/>
      <c r="J113" s="351"/>
      <c r="K113" s="351"/>
      <c r="L113" s="351"/>
      <c r="M113" s="351"/>
      <c r="N113" s="351"/>
      <c r="O113" s="351"/>
      <c r="P113" s="351"/>
      <c r="Q113" s="351"/>
      <c r="R113" s="351"/>
      <c r="S113" s="351"/>
      <c r="T113" s="351"/>
      <c r="U113" s="351"/>
      <c r="V113" s="351"/>
      <c r="W113" s="351"/>
      <c r="X113" s="351"/>
      <c r="Y113" s="351"/>
      <c r="Z113" s="351"/>
      <c r="AA113" s="351"/>
      <c r="AB113" s="352"/>
      <c r="AC113" s="68"/>
      <c r="AD113" s="69"/>
      <c r="AE113" s="94"/>
      <c r="AF113" s="353"/>
      <c r="AG113" s="354"/>
      <c r="AH113" s="356"/>
      <c r="AI113" s="356"/>
      <c r="AJ113" s="356"/>
      <c r="AK113" s="356"/>
      <c r="AL113" s="174"/>
      <c r="AM113" s="307"/>
      <c r="AN113" s="307"/>
      <c r="AO113" s="307"/>
      <c r="AP113" s="307"/>
      <c r="AQ113" s="307"/>
      <c r="AR113" s="307"/>
      <c r="AS113" s="308"/>
      <c r="AY113" s="11"/>
      <c r="AZ113" s="11"/>
      <c r="BA113" s="11"/>
    </row>
    <row r="114" spans="2:53" s="1" customFormat="1" ht="10.199999999999999" customHeight="1" x14ac:dyDescent="0.2">
      <c r="B114" s="229"/>
      <c r="C114" s="101"/>
      <c r="D114" s="347"/>
      <c r="E114" s="348"/>
      <c r="F114" s="348"/>
      <c r="G114" s="348"/>
      <c r="H114" s="348"/>
      <c r="I114" s="348"/>
      <c r="J114" s="348"/>
      <c r="K114" s="348"/>
      <c r="L114" s="348"/>
      <c r="M114" s="348"/>
      <c r="N114" s="348"/>
      <c r="O114" s="348"/>
      <c r="P114" s="348"/>
      <c r="Q114" s="348"/>
      <c r="R114" s="348"/>
      <c r="S114" s="348"/>
      <c r="T114" s="348"/>
      <c r="U114" s="348"/>
      <c r="V114" s="348"/>
      <c r="W114" s="348"/>
      <c r="X114" s="348"/>
      <c r="Y114" s="348"/>
      <c r="Z114" s="348"/>
      <c r="AA114" s="348"/>
      <c r="AB114" s="349"/>
      <c r="AC114" s="91"/>
      <c r="AD114" s="92"/>
      <c r="AE114" s="93"/>
      <c r="AF114" s="202"/>
      <c r="AG114" s="319"/>
      <c r="AH114" s="355"/>
      <c r="AI114" s="355"/>
      <c r="AJ114" s="355"/>
      <c r="AK114" s="355"/>
      <c r="AL114" s="173"/>
      <c r="AM114" s="307" t="str">
        <f>IF(AH114="","",ROUND(AH114*AC114,0))</f>
        <v/>
      </c>
      <c r="AN114" s="307"/>
      <c r="AO114" s="307"/>
      <c r="AP114" s="307"/>
      <c r="AQ114" s="307"/>
      <c r="AR114" s="307"/>
      <c r="AS114" s="308"/>
      <c r="AY114" s="11"/>
      <c r="AZ114" s="11"/>
      <c r="BA114" s="11"/>
    </row>
    <row r="115" spans="2:53" s="1" customFormat="1" ht="10.199999999999999" customHeight="1" x14ac:dyDescent="0.2">
      <c r="B115" s="305"/>
      <c r="C115" s="306"/>
      <c r="D115" s="350"/>
      <c r="E115" s="351"/>
      <c r="F115" s="351"/>
      <c r="G115" s="351"/>
      <c r="H115" s="351"/>
      <c r="I115" s="351"/>
      <c r="J115" s="351"/>
      <c r="K115" s="351"/>
      <c r="L115" s="351"/>
      <c r="M115" s="351"/>
      <c r="N115" s="351"/>
      <c r="O115" s="351"/>
      <c r="P115" s="351"/>
      <c r="Q115" s="351"/>
      <c r="R115" s="351"/>
      <c r="S115" s="351"/>
      <c r="T115" s="351"/>
      <c r="U115" s="351"/>
      <c r="V115" s="351"/>
      <c r="W115" s="351"/>
      <c r="X115" s="351"/>
      <c r="Y115" s="351"/>
      <c r="Z115" s="351"/>
      <c r="AA115" s="351"/>
      <c r="AB115" s="352"/>
      <c r="AC115" s="68"/>
      <c r="AD115" s="69"/>
      <c r="AE115" s="94"/>
      <c r="AF115" s="353"/>
      <c r="AG115" s="354"/>
      <c r="AH115" s="356"/>
      <c r="AI115" s="356"/>
      <c r="AJ115" s="356"/>
      <c r="AK115" s="356"/>
      <c r="AL115" s="174"/>
      <c r="AM115" s="307"/>
      <c r="AN115" s="307"/>
      <c r="AO115" s="307"/>
      <c r="AP115" s="307"/>
      <c r="AQ115" s="307"/>
      <c r="AR115" s="307"/>
      <c r="AS115" s="308"/>
      <c r="AY115" s="11"/>
      <c r="AZ115" s="11"/>
      <c r="BA115" s="11"/>
    </row>
    <row r="116" spans="2:53" s="1" customFormat="1" ht="10.199999999999999" customHeight="1" x14ac:dyDescent="0.2">
      <c r="B116" s="229"/>
      <c r="C116" s="101"/>
      <c r="D116" s="347"/>
      <c r="E116" s="348"/>
      <c r="F116" s="348"/>
      <c r="G116" s="348"/>
      <c r="H116" s="348"/>
      <c r="I116" s="348"/>
      <c r="J116" s="348"/>
      <c r="K116" s="348"/>
      <c r="L116" s="348"/>
      <c r="M116" s="348"/>
      <c r="N116" s="348"/>
      <c r="O116" s="348"/>
      <c r="P116" s="348"/>
      <c r="Q116" s="348"/>
      <c r="R116" s="348"/>
      <c r="S116" s="348"/>
      <c r="T116" s="348"/>
      <c r="U116" s="348"/>
      <c r="V116" s="348"/>
      <c r="W116" s="348"/>
      <c r="X116" s="348"/>
      <c r="Y116" s="348"/>
      <c r="Z116" s="348"/>
      <c r="AA116" s="348"/>
      <c r="AB116" s="349"/>
      <c r="AC116" s="91"/>
      <c r="AD116" s="92"/>
      <c r="AE116" s="93"/>
      <c r="AF116" s="202"/>
      <c r="AG116" s="319"/>
      <c r="AH116" s="355"/>
      <c r="AI116" s="355"/>
      <c r="AJ116" s="355"/>
      <c r="AK116" s="355"/>
      <c r="AL116" s="173"/>
      <c r="AM116" s="307" t="str">
        <f>IF(AH116="","",ROUND(AH116*AC116,0))</f>
        <v/>
      </c>
      <c r="AN116" s="307"/>
      <c r="AO116" s="307"/>
      <c r="AP116" s="307"/>
      <c r="AQ116" s="307"/>
      <c r="AR116" s="307"/>
      <c r="AS116" s="308"/>
      <c r="AY116" s="11"/>
      <c r="AZ116" s="11"/>
      <c r="BA116" s="11"/>
    </row>
    <row r="117" spans="2:53" s="1" customFormat="1" ht="10.199999999999999" customHeight="1" x14ac:dyDescent="0.2">
      <c r="B117" s="305"/>
      <c r="C117" s="306"/>
      <c r="D117" s="350"/>
      <c r="E117" s="351"/>
      <c r="F117" s="351"/>
      <c r="G117" s="351"/>
      <c r="H117" s="351"/>
      <c r="I117" s="351"/>
      <c r="J117" s="351"/>
      <c r="K117" s="351"/>
      <c r="L117" s="351"/>
      <c r="M117" s="351"/>
      <c r="N117" s="351"/>
      <c r="O117" s="351"/>
      <c r="P117" s="351"/>
      <c r="Q117" s="351"/>
      <c r="R117" s="351"/>
      <c r="S117" s="351"/>
      <c r="T117" s="351"/>
      <c r="U117" s="351"/>
      <c r="V117" s="351"/>
      <c r="W117" s="351"/>
      <c r="X117" s="351"/>
      <c r="Y117" s="351"/>
      <c r="Z117" s="351"/>
      <c r="AA117" s="351"/>
      <c r="AB117" s="352"/>
      <c r="AC117" s="68"/>
      <c r="AD117" s="69"/>
      <c r="AE117" s="94"/>
      <c r="AF117" s="353"/>
      <c r="AG117" s="354"/>
      <c r="AH117" s="356"/>
      <c r="AI117" s="356"/>
      <c r="AJ117" s="356"/>
      <c r="AK117" s="356"/>
      <c r="AL117" s="174"/>
      <c r="AM117" s="307"/>
      <c r="AN117" s="307"/>
      <c r="AO117" s="307"/>
      <c r="AP117" s="307"/>
      <c r="AQ117" s="307"/>
      <c r="AR117" s="307"/>
      <c r="AS117" s="308"/>
      <c r="AY117" s="11"/>
      <c r="AZ117" s="11"/>
      <c r="BA117" s="11"/>
    </row>
    <row r="118" spans="2:53" s="1" customFormat="1" ht="10.199999999999999" customHeight="1" thickBot="1" x14ac:dyDescent="0.25">
      <c r="B118" s="341"/>
      <c r="C118" s="343"/>
      <c r="D118" s="357"/>
      <c r="E118" s="358"/>
      <c r="F118" s="358"/>
      <c r="G118" s="358"/>
      <c r="H118" s="358"/>
      <c r="I118" s="358"/>
      <c r="J118" s="358"/>
      <c r="K118" s="358"/>
      <c r="L118" s="358"/>
      <c r="M118" s="358"/>
      <c r="N118" s="358"/>
      <c r="O118" s="358"/>
      <c r="P118" s="358"/>
      <c r="Q118" s="358"/>
      <c r="R118" s="358"/>
      <c r="S118" s="358"/>
      <c r="T118" s="358"/>
      <c r="U118" s="358"/>
      <c r="V118" s="358"/>
      <c r="W118" s="358"/>
      <c r="X118" s="358"/>
      <c r="Y118" s="358"/>
      <c r="Z118" s="358"/>
      <c r="AA118" s="358"/>
      <c r="AB118" s="359"/>
      <c r="AC118" s="363"/>
      <c r="AD118" s="190"/>
      <c r="AE118" s="191"/>
      <c r="AF118" s="367"/>
      <c r="AG118" s="368"/>
      <c r="AH118" s="371"/>
      <c r="AI118" s="371"/>
      <c r="AJ118" s="371"/>
      <c r="AK118" s="371"/>
      <c r="AL118" s="373"/>
      <c r="AM118" s="299" t="str">
        <f>IF(AH118="","",ROUND(AH118*AC118,0))</f>
        <v/>
      </c>
      <c r="AN118" s="299"/>
      <c r="AO118" s="299"/>
      <c r="AP118" s="299"/>
      <c r="AQ118" s="299"/>
      <c r="AR118" s="299"/>
      <c r="AS118" s="300"/>
      <c r="AY118" s="11"/>
      <c r="AZ118" s="11"/>
      <c r="BA118" s="11"/>
    </row>
    <row r="119" spans="2:53" s="1" customFormat="1" ht="10.199999999999999" customHeight="1" thickBot="1" x14ac:dyDescent="0.25">
      <c r="B119" s="342"/>
      <c r="C119" s="344"/>
      <c r="D119" s="360"/>
      <c r="E119" s="361"/>
      <c r="F119" s="361"/>
      <c r="G119" s="361"/>
      <c r="H119" s="361"/>
      <c r="I119" s="361"/>
      <c r="J119" s="361"/>
      <c r="K119" s="361"/>
      <c r="L119" s="361"/>
      <c r="M119" s="361"/>
      <c r="N119" s="361"/>
      <c r="O119" s="361"/>
      <c r="P119" s="361"/>
      <c r="Q119" s="361"/>
      <c r="R119" s="361"/>
      <c r="S119" s="361"/>
      <c r="T119" s="361"/>
      <c r="U119" s="361"/>
      <c r="V119" s="361"/>
      <c r="W119" s="361"/>
      <c r="X119" s="361"/>
      <c r="Y119" s="361"/>
      <c r="Z119" s="361"/>
      <c r="AA119" s="361"/>
      <c r="AB119" s="362"/>
      <c r="AC119" s="364"/>
      <c r="AD119" s="365"/>
      <c r="AE119" s="366"/>
      <c r="AF119" s="369"/>
      <c r="AG119" s="370"/>
      <c r="AH119" s="372"/>
      <c r="AI119" s="372"/>
      <c r="AJ119" s="372"/>
      <c r="AK119" s="372"/>
      <c r="AL119" s="374"/>
      <c r="AM119" s="345"/>
      <c r="AN119" s="345"/>
      <c r="AO119" s="345"/>
      <c r="AP119" s="345"/>
      <c r="AQ119" s="345"/>
      <c r="AR119" s="345"/>
      <c r="AS119" s="346"/>
      <c r="AY119" s="11"/>
      <c r="AZ119" s="11"/>
      <c r="BA119" s="11"/>
    </row>
    <row r="120" spans="2:53" s="1" customFormat="1" ht="10.199999999999999" customHeight="1" x14ac:dyDescent="0.2">
      <c r="B120" s="28" t="str">
        <f>IF(L120="","",ROUND(L120*N120,0))</f>
        <v/>
      </c>
      <c r="C120" s="28"/>
      <c r="D120" s="28"/>
      <c r="E120" s="28"/>
      <c r="F120" s="28"/>
      <c r="G120" s="28"/>
      <c r="H120" s="28"/>
      <c r="I120" s="28"/>
      <c r="J120" s="28"/>
      <c r="K120" s="28"/>
      <c r="L120" s="28"/>
      <c r="M120" s="28"/>
      <c r="N120" s="28"/>
      <c r="O120" s="28"/>
      <c r="P120" s="28"/>
      <c r="Q120" s="28"/>
      <c r="R120" s="28"/>
      <c r="S120" s="28"/>
      <c r="T120" s="28"/>
      <c r="U120" s="28"/>
      <c r="V120" s="28"/>
      <c r="X120" s="301" t="s">
        <v>41</v>
      </c>
      <c r="Y120" s="65"/>
      <c r="Z120" s="65"/>
      <c r="AA120" s="65"/>
      <c r="AB120" s="65"/>
      <c r="AC120" s="65"/>
      <c r="AD120" s="65"/>
      <c r="AE120" s="65"/>
      <c r="AF120" s="65"/>
      <c r="AG120" s="65"/>
      <c r="AH120" s="65"/>
      <c r="AI120" s="65"/>
      <c r="AJ120" s="65"/>
      <c r="AK120" s="65"/>
      <c r="AL120" s="302"/>
      <c r="AM120" s="303">
        <f>SUM(AM76:AS119)</f>
        <v>0</v>
      </c>
      <c r="AN120" s="303"/>
      <c r="AO120" s="303"/>
      <c r="AP120" s="303"/>
      <c r="AQ120" s="303"/>
      <c r="AR120" s="303"/>
      <c r="AS120" s="304"/>
      <c r="AY120" s="11"/>
      <c r="AZ120" s="11"/>
      <c r="BA120" s="11"/>
    </row>
    <row r="121" spans="2:53" s="12" customFormat="1" ht="10.199999999999999" customHeight="1" thickBot="1" x14ac:dyDescent="0.2">
      <c r="B121" s="28"/>
      <c r="C121" s="28"/>
      <c r="D121" s="28"/>
      <c r="E121" s="28"/>
      <c r="F121" s="28"/>
      <c r="G121" s="28"/>
      <c r="H121" s="28"/>
      <c r="I121" s="28"/>
      <c r="J121" s="28"/>
      <c r="K121" s="28"/>
      <c r="L121" s="28"/>
      <c r="M121" s="28"/>
      <c r="N121" s="28"/>
      <c r="O121" s="28"/>
      <c r="P121" s="28"/>
      <c r="Q121" s="28"/>
      <c r="R121" s="28"/>
      <c r="S121" s="28"/>
      <c r="T121" s="28"/>
      <c r="U121" s="28"/>
      <c r="V121" s="28"/>
      <c r="X121" s="294"/>
      <c r="Y121" s="295"/>
      <c r="Z121" s="295"/>
      <c r="AA121" s="295"/>
      <c r="AB121" s="295"/>
      <c r="AC121" s="295"/>
      <c r="AD121" s="295"/>
      <c r="AE121" s="295"/>
      <c r="AF121" s="295"/>
      <c r="AG121" s="295"/>
      <c r="AH121" s="295"/>
      <c r="AI121" s="295"/>
      <c r="AJ121" s="295"/>
      <c r="AK121" s="295"/>
      <c r="AL121" s="296"/>
      <c r="AM121" s="299"/>
      <c r="AN121" s="299"/>
      <c r="AO121" s="299"/>
      <c r="AP121" s="299"/>
      <c r="AQ121" s="299"/>
      <c r="AR121" s="299"/>
      <c r="AS121" s="300"/>
      <c r="AY121" s="11"/>
      <c r="AZ121" s="11"/>
      <c r="BA121" s="11"/>
    </row>
    <row r="122" spans="2:53" ht="10.199999999999999" customHeight="1" x14ac:dyDescent="0.2">
      <c r="B122" s="28"/>
      <c r="C122" s="28"/>
      <c r="D122" s="28"/>
      <c r="E122" s="28"/>
      <c r="F122" s="28"/>
      <c r="G122" s="28"/>
      <c r="H122" s="28"/>
      <c r="I122" s="28"/>
      <c r="J122" s="28"/>
      <c r="K122" s="28"/>
      <c r="L122" s="28"/>
      <c r="M122" s="28"/>
      <c r="N122" s="28"/>
      <c r="O122" s="28"/>
      <c r="P122" s="28"/>
      <c r="Q122" s="28"/>
      <c r="R122" s="28"/>
      <c r="S122" s="28"/>
      <c r="X122" s="293" t="s">
        <v>42</v>
      </c>
      <c r="Y122" s="67"/>
      <c r="Z122" s="67"/>
      <c r="AA122" s="67"/>
      <c r="AB122" s="67"/>
      <c r="AC122" s="67"/>
      <c r="AD122" s="67"/>
      <c r="AE122" s="67"/>
      <c r="AF122" s="67"/>
      <c r="AG122" s="67"/>
      <c r="AH122" s="67"/>
      <c r="AI122" s="67"/>
      <c r="AJ122" s="67"/>
      <c r="AK122" s="67"/>
      <c r="AL122" s="181"/>
      <c r="AM122" s="297">
        <f>SUM(AM60,AM120)</f>
        <v>0</v>
      </c>
      <c r="AN122" s="297"/>
      <c r="AO122" s="297"/>
      <c r="AP122" s="297"/>
      <c r="AQ122" s="297"/>
      <c r="AR122" s="297"/>
      <c r="AS122" s="298"/>
    </row>
    <row r="123" spans="2:53" ht="10.199999999999999" customHeight="1" thickBot="1" x14ac:dyDescent="0.25">
      <c r="X123" s="294"/>
      <c r="Y123" s="295"/>
      <c r="Z123" s="295"/>
      <c r="AA123" s="295"/>
      <c r="AB123" s="295"/>
      <c r="AC123" s="295"/>
      <c r="AD123" s="295"/>
      <c r="AE123" s="295"/>
      <c r="AF123" s="295"/>
      <c r="AG123" s="295"/>
      <c r="AH123" s="295"/>
      <c r="AI123" s="295"/>
      <c r="AJ123" s="295"/>
      <c r="AK123" s="295"/>
      <c r="AL123" s="296"/>
      <c r="AM123" s="299"/>
      <c r="AN123" s="299"/>
      <c r="AO123" s="299"/>
      <c r="AP123" s="299"/>
      <c r="AQ123" s="299"/>
      <c r="AR123" s="299"/>
      <c r="AS123" s="300"/>
    </row>
    <row r="124" spans="2:53" ht="10.199999999999999" customHeight="1" x14ac:dyDescent="0.2"/>
    <row r="125" spans="2:53" s="1" customFormat="1" ht="10.199999999999999" customHeight="1" x14ac:dyDescent="0.3">
      <c r="B125" s="14"/>
      <c r="C125" s="14"/>
      <c r="D125" s="14"/>
      <c r="E125" s="14"/>
      <c r="F125" s="14"/>
      <c r="G125" s="14"/>
      <c r="H125" s="14"/>
      <c r="I125" s="14"/>
      <c r="J125" s="14"/>
      <c r="K125" s="14"/>
      <c r="L125" s="23"/>
      <c r="M125" s="23"/>
      <c r="N125" s="44" t="s">
        <v>40</v>
      </c>
      <c r="O125" s="44"/>
      <c r="P125" s="44"/>
      <c r="Q125" s="44"/>
      <c r="R125" s="44"/>
      <c r="S125" s="44"/>
      <c r="T125" s="44"/>
      <c r="U125" s="44"/>
      <c r="V125" s="44"/>
      <c r="W125" s="44"/>
      <c r="X125" s="44"/>
      <c r="Y125" s="44"/>
      <c r="Z125" s="44"/>
      <c r="AA125" s="44"/>
      <c r="AB125" s="44"/>
      <c r="AC125" s="44"/>
      <c r="AD125" s="44"/>
      <c r="AE125" s="44"/>
      <c r="AF125" s="14"/>
      <c r="AG125" s="14"/>
      <c r="AH125" s="14"/>
      <c r="AI125" s="14"/>
      <c r="AJ125" s="14"/>
      <c r="AK125" s="45"/>
      <c r="AL125" s="45"/>
      <c r="AM125" s="45" t="s">
        <v>4</v>
      </c>
      <c r="AN125" s="45"/>
      <c r="AO125" s="45" t="s">
        <v>3</v>
      </c>
      <c r="AP125" s="45"/>
      <c r="AQ125" s="45"/>
      <c r="AR125" s="45" t="s">
        <v>2</v>
      </c>
      <c r="AS125" s="45"/>
    </row>
    <row r="126" spans="2:53" s="1" customFormat="1" ht="10.199999999999999" customHeight="1" x14ac:dyDescent="0.3">
      <c r="B126" s="14"/>
      <c r="C126" s="14"/>
      <c r="D126" s="14"/>
      <c r="E126" s="14"/>
      <c r="F126" s="14"/>
      <c r="G126" s="14"/>
      <c r="H126" s="14"/>
      <c r="I126" s="14"/>
      <c r="J126" s="14"/>
      <c r="K126" s="14"/>
      <c r="L126" s="23"/>
      <c r="M126" s="23"/>
      <c r="N126" s="44"/>
      <c r="O126" s="44"/>
      <c r="P126" s="44"/>
      <c r="Q126" s="44"/>
      <c r="R126" s="44"/>
      <c r="S126" s="44"/>
      <c r="T126" s="44"/>
      <c r="U126" s="44"/>
      <c r="V126" s="44"/>
      <c r="W126" s="44"/>
      <c r="X126" s="44"/>
      <c r="Y126" s="44"/>
      <c r="Z126" s="44"/>
      <c r="AA126" s="44"/>
      <c r="AB126" s="44"/>
      <c r="AC126" s="44"/>
      <c r="AD126" s="44"/>
      <c r="AE126" s="44"/>
      <c r="AF126" s="14"/>
      <c r="AG126" s="14"/>
      <c r="AH126" s="14"/>
      <c r="AI126" s="14"/>
      <c r="AJ126" s="14"/>
      <c r="AK126" s="46"/>
      <c r="AL126" s="46"/>
      <c r="AM126" s="46"/>
      <c r="AN126" s="46"/>
      <c r="AO126" s="46"/>
      <c r="AP126" s="46"/>
      <c r="AQ126" s="46"/>
      <c r="AR126" s="46"/>
      <c r="AS126" s="46"/>
    </row>
    <row r="127" spans="2:53" s="1" customFormat="1" ht="10.199999999999999" customHeight="1" x14ac:dyDescent="0.3">
      <c r="B127" s="14"/>
      <c r="C127" s="14"/>
      <c r="D127" s="14"/>
      <c r="E127" s="14"/>
      <c r="F127" s="14"/>
      <c r="G127" s="14"/>
      <c r="H127" s="14"/>
      <c r="I127" s="14"/>
      <c r="J127" s="14"/>
      <c r="K127" s="14"/>
      <c r="L127" s="23"/>
      <c r="M127" s="23"/>
      <c r="N127" s="44"/>
      <c r="O127" s="44"/>
      <c r="P127" s="44"/>
      <c r="Q127" s="44"/>
      <c r="R127" s="44"/>
      <c r="S127" s="44"/>
      <c r="T127" s="44"/>
      <c r="U127" s="44"/>
      <c r="V127" s="44"/>
      <c r="W127" s="44"/>
      <c r="X127" s="44"/>
      <c r="Y127" s="44"/>
      <c r="Z127" s="44"/>
      <c r="AA127" s="44"/>
      <c r="AB127" s="44"/>
      <c r="AC127" s="44"/>
      <c r="AD127" s="44"/>
      <c r="AE127" s="44"/>
      <c r="AF127" s="14"/>
      <c r="AG127" s="14"/>
      <c r="AH127" s="14"/>
      <c r="AI127" s="14"/>
      <c r="AJ127" s="14"/>
      <c r="AK127" s="26"/>
      <c r="AL127" s="26"/>
      <c r="AM127" s="26"/>
      <c r="AN127" s="26"/>
      <c r="AO127" s="26"/>
      <c r="AP127" s="26"/>
      <c r="AQ127" s="26"/>
      <c r="AR127" s="26"/>
      <c r="AS127" s="26"/>
    </row>
    <row r="128" spans="2:53" s="1" customFormat="1" ht="10.199999999999999" customHeight="1" x14ac:dyDescent="0.3">
      <c r="B128" s="14"/>
      <c r="C128" s="14"/>
      <c r="D128" s="14"/>
      <c r="E128" s="14"/>
      <c r="F128" s="14"/>
      <c r="G128" s="14"/>
      <c r="H128" s="14"/>
      <c r="I128" s="14"/>
      <c r="J128" s="14"/>
      <c r="K128" s="14"/>
      <c r="L128" s="23"/>
      <c r="M128" s="23"/>
      <c r="N128" s="44"/>
      <c r="O128" s="44"/>
      <c r="P128" s="44"/>
      <c r="Q128" s="44"/>
      <c r="R128" s="44"/>
      <c r="S128" s="44"/>
      <c r="T128" s="44"/>
      <c r="U128" s="44"/>
      <c r="V128" s="44"/>
      <c r="W128" s="44"/>
      <c r="X128" s="44"/>
      <c r="Y128" s="44"/>
      <c r="Z128" s="44"/>
      <c r="AA128" s="44"/>
      <c r="AB128" s="44"/>
      <c r="AC128" s="44"/>
      <c r="AD128" s="44"/>
      <c r="AE128" s="44"/>
      <c r="AF128" s="14"/>
      <c r="AG128" s="14"/>
      <c r="AH128" s="14"/>
      <c r="AI128" s="47" t="s">
        <v>37</v>
      </c>
      <c r="AJ128" s="47"/>
      <c r="AK128" s="47"/>
      <c r="AL128" s="47"/>
      <c r="AM128" s="48"/>
      <c r="AN128" s="48"/>
      <c r="AO128" s="48"/>
      <c r="AP128" s="48"/>
      <c r="AQ128" s="48"/>
      <c r="AR128" s="48"/>
      <c r="AS128" s="48"/>
    </row>
    <row r="129" spans="2:53" s="1" customFormat="1" ht="10.199999999999999" customHeight="1" x14ac:dyDescent="0.2">
      <c r="B129" s="49" t="s">
        <v>38</v>
      </c>
      <c r="C129" s="49"/>
      <c r="D129" s="49"/>
      <c r="E129" s="49"/>
      <c r="F129" s="49"/>
      <c r="G129" s="49"/>
      <c r="H129" s="49"/>
      <c r="I129" s="49"/>
      <c r="J129" s="49"/>
      <c r="K129" s="49"/>
      <c r="L129" s="2"/>
      <c r="M129" s="2"/>
      <c r="N129" s="2"/>
      <c r="O129" s="2"/>
      <c r="P129" s="2"/>
      <c r="Q129" s="2"/>
      <c r="R129" s="2"/>
      <c r="S129" s="2"/>
      <c r="T129" s="2"/>
      <c r="U129" s="2"/>
      <c r="V129" s="2"/>
      <c r="X129" s="2"/>
      <c r="Y129" s="2"/>
      <c r="Z129" s="2"/>
      <c r="AM129" s="2"/>
      <c r="AN129" s="2"/>
      <c r="AO129" s="2"/>
      <c r="AP129" s="2"/>
      <c r="AQ129" s="2"/>
      <c r="AR129" s="2"/>
      <c r="AS129" s="2"/>
    </row>
    <row r="130" spans="2:53" s="1" customFormat="1" ht="10.199999999999999" customHeight="1" x14ac:dyDescent="0.2">
      <c r="B130" s="49"/>
      <c r="C130" s="49"/>
      <c r="D130" s="49"/>
      <c r="E130" s="49"/>
      <c r="F130" s="49"/>
      <c r="G130" s="49"/>
      <c r="H130" s="49"/>
      <c r="I130" s="49"/>
      <c r="J130" s="49"/>
      <c r="K130" s="49"/>
      <c r="L130" s="2"/>
      <c r="M130" s="2"/>
      <c r="N130" s="2"/>
      <c r="O130" s="2"/>
      <c r="P130" s="2"/>
      <c r="Q130" s="2"/>
      <c r="R130" s="2"/>
      <c r="S130" s="2"/>
      <c r="T130" s="2"/>
      <c r="U130" s="2"/>
      <c r="V130" s="2"/>
      <c r="X130" s="2"/>
      <c r="Y130" s="2"/>
      <c r="Z130" s="2"/>
      <c r="AI130" s="51"/>
      <c r="AJ130" s="51"/>
      <c r="AK130" s="51"/>
      <c r="AL130" s="51"/>
      <c r="AM130" s="2"/>
      <c r="AN130" s="51"/>
      <c r="AO130" s="51"/>
      <c r="AP130" s="2"/>
      <c r="AQ130" s="51"/>
      <c r="AR130" s="51"/>
      <c r="AS130" s="2"/>
    </row>
    <row r="131" spans="2:53" s="1" customFormat="1" ht="10.199999999999999" customHeight="1" x14ac:dyDescent="0.2">
      <c r="B131" s="50"/>
      <c r="C131" s="50"/>
      <c r="D131" s="50"/>
      <c r="E131" s="50"/>
      <c r="F131" s="50"/>
      <c r="G131" s="50"/>
      <c r="H131" s="50"/>
      <c r="I131" s="50"/>
      <c r="J131" s="50"/>
      <c r="K131" s="50"/>
      <c r="L131" s="2"/>
      <c r="M131" s="2"/>
      <c r="N131" s="2"/>
      <c r="O131" s="2"/>
      <c r="P131" s="2"/>
      <c r="Q131" s="2"/>
      <c r="R131" s="2"/>
      <c r="S131" s="2"/>
      <c r="T131" s="2"/>
      <c r="U131" s="2"/>
      <c r="V131" s="2"/>
      <c r="X131" s="2"/>
      <c r="Y131" s="2"/>
      <c r="Z131" s="2"/>
      <c r="AI131" s="52"/>
      <c r="AJ131" s="52"/>
      <c r="AK131" s="52"/>
      <c r="AL131" s="52"/>
      <c r="AM131" s="27" t="s">
        <v>7</v>
      </c>
      <c r="AN131" s="52"/>
      <c r="AO131" s="52"/>
      <c r="AP131" s="27" t="s">
        <v>6</v>
      </c>
      <c r="AQ131" s="52"/>
      <c r="AR131" s="52"/>
      <c r="AS131" s="27" t="s">
        <v>5</v>
      </c>
    </row>
    <row r="132" spans="2:53" s="1" customFormat="1" ht="10.199999999999999" customHeight="1" thickBot="1" x14ac:dyDescent="0.25">
      <c r="B132" s="8"/>
      <c r="C132" s="8"/>
      <c r="D132" s="8"/>
      <c r="E132" s="8"/>
      <c r="F132" s="2"/>
      <c r="G132" s="3"/>
      <c r="H132" s="3"/>
      <c r="I132" s="3"/>
      <c r="J132" s="3"/>
      <c r="K132" s="3"/>
      <c r="L132" s="3"/>
      <c r="M132" s="3"/>
      <c r="N132" s="3"/>
      <c r="O132" s="3"/>
      <c r="P132" s="2"/>
      <c r="Q132" s="2"/>
      <c r="R132" s="2"/>
      <c r="S132" s="2"/>
      <c r="T132" s="2"/>
      <c r="U132" s="2"/>
      <c r="V132" s="2"/>
      <c r="X132" s="2"/>
      <c r="Y132" s="2"/>
      <c r="Z132" s="2"/>
      <c r="AA132" s="8"/>
      <c r="AB132" s="8"/>
      <c r="AC132" s="8"/>
      <c r="AD132" s="8"/>
      <c r="AI132" s="4"/>
      <c r="AJ132" s="5"/>
      <c r="AK132" s="5"/>
      <c r="AL132" s="5"/>
      <c r="AM132" s="5"/>
      <c r="AN132" s="5"/>
      <c r="AO132" s="5"/>
      <c r="AP132" s="5"/>
      <c r="AQ132" s="5"/>
      <c r="AR132" s="5"/>
    </row>
    <row r="133" spans="2:53" s="1" customFormat="1" ht="10.199999999999999" customHeight="1" x14ac:dyDescent="0.2">
      <c r="B133" s="141" t="s">
        <v>20</v>
      </c>
      <c r="C133" s="142"/>
      <c r="D133" s="142"/>
      <c r="E133" s="311" t="str">
        <f>IF(E9="","",E9)</f>
        <v/>
      </c>
      <c r="F133" s="311"/>
      <c r="G133" s="311"/>
      <c r="H133" s="311"/>
      <c r="I133" s="311"/>
      <c r="J133" s="311"/>
      <c r="K133" s="311"/>
      <c r="L133" s="311"/>
      <c r="M133" s="311"/>
      <c r="N133" s="311"/>
      <c r="O133" s="311"/>
      <c r="P133" s="311"/>
      <c r="Q133" s="311"/>
      <c r="R133" s="311"/>
      <c r="S133" s="311"/>
      <c r="T133" s="311"/>
      <c r="U133" s="311"/>
      <c r="V133" s="311"/>
      <c r="W133" s="311"/>
      <c r="X133" s="311"/>
      <c r="Y133" s="311"/>
      <c r="Z133" s="311"/>
      <c r="AA133" s="311"/>
      <c r="AB133" s="311"/>
      <c r="AC133" s="311"/>
      <c r="AD133" s="311"/>
      <c r="AE133" s="311"/>
      <c r="AF133" s="311"/>
      <c r="AG133" s="311"/>
      <c r="AH133" s="311"/>
      <c r="AI133" s="311"/>
      <c r="AJ133" s="311"/>
      <c r="AK133" s="311"/>
      <c r="AL133" s="311"/>
      <c r="AM133" s="311"/>
      <c r="AN133" s="311"/>
      <c r="AO133" s="311"/>
      <c r="AP133" s="311"/>
      <c r="AQ133" s="311"/>
      <c r="AR133" s="311"/>
      <c r="AS133" s="312"/>
    </row>
    <row r="134" spans="2:53" s="1" customFormat="1" ht="10.199999999999999" customHeight="1" thickBot="1" x14ac:dyDescent="0.25">
      <c r="B134" s="309"/>
      <c r="C134" s="310"/>
      <c r="D134" s="310"/>
      <c r="E134" s="313"/>
      <c r="F134" s="313"/>
      <c r="G134" s="313"/>
      <c r="H134" s="313"/>
      <c r="I134" s="313"/>
      <c r="J134" s="313"/>
      <c r="K134" s="313"/>
      <c r="L134" s="313"/>
      <c r="M134" s="313"/>
      <c r="N134" s="313"/>
      <c r="O134" s="313"/>
      <c r="P134" s="313"/>
      <c r="Q134" s="313"/>
      <c r="R134" s="313"/>
      <c r="S134" s="313"/>
      <c r="T134" s="313"/>
      <c r="U134" s="313"/>
      <c r="V134" s="313"/>
      <c r="W134" s="313"/>
      <c r="X134" s="313"/>
      <c r="Y134" s="313"/>
      <c r="Z134" s="313"/>
      <c r="AA134" s="313"/>
      <c r="AB134" s="313"/>
      <c r="AC134" s="313"/>
      <c r="AD134" s="313"/>
      <c r="AE134" s="313"/>
      <c r="AF134" s="313"/>
      <c r="AG134" s="313"/>
      <c r="AH134" s="313"/>
      <c r="AI134" s="313"/>
      <c r="AJ134" s="313"/>
      <c r="AK134" s="313"/>
      <c r="AL134" s="313"/>
      <c r="AM134" s="313"/>
      <c r="AN134" s="313"/>
      <c r="AO134" s="313"/>
      <c r="AP134" s="313"/>
      <c r="AQ134" s="313"/>
      <c r="AR134" s="313"/>
      <c r="AS134" s="314"/>
    </row>
    <row r="135" spans="2:53" ht="10.199999999999999" customHeight="1" thickBot="1" x14ac:dyDescent="0.25"/>
    <row r="136" spans="2:53" s="1" customFormat="1" ht="10.199999999999999" customHeight="1" x14ac:dyDescent="0.2">
      <c r="B136" s="315" t="s">
        <v>21</v>
      </c>
      <c r="C136" s="316"/>
      <c r="D136" s="76" t="s">
        <v>55</v>
      </c>
      <c r="E136" s="56"/>
      <c r="F136" s="56"/>
      <c r="G136" s="56"/>
      <c r="H136" s="56"/>
      <c r="I136" s="56"/>
      <c r="J136" s="56"/>
      <c r="K136" s="56"/>
      <c r="L136" s="56"/>
      <c r="M136" s="56"/>
      <c r="N136" s="56"/>
      <c r="O136" s="56"/>
      <c r="P136" s="56"/>
      <c r="Q136" s="56"/>
      <c r="R136" s="56"/>
      <c r="S136" s="56"/>
      <c r="T136" s="56"/>
      <c r="U136" s="56"/>
      <c r="V136" s="56"/>
      <c r="W136" s="56"/>
      <c r="X136" s="56"/>
      <c r="Y136" s="56"/>
      <c r="Z136" s="56"/>
      <c r="AA136" s="56"/>
      <c r="AB136" s="57"/>
      <c r="AC136" s="76" t="s">
        <v>23</v>
      </c>
      <c r="AD136" s="56"/>
      <c r="AE136" s="57"/>
      <c r="AF136" s="76" t="s">
        <v>53</v>
      </c>
      <c r="AG136" s="57"/>
      <c r="AH136" s="76" t="s">
        <v>52</v>
      </c>
      <c r="AI136" s="56"/>
      <c r="AJ136" s="56"/>
      <c r="AK136" s="57"/>
      <c r="AL136" s="39" t="s">
        <v>50</v>
      </c>
      <c r="AM136" s="317" t="s">
        <v>22</v>
      </c>
      <c r="AN136" s="317"/>
      <c r="AO136" s="317"/>
      <c r="AP136" s="317"/>
      <c r="AQ136" s="317"/>
      <c r="AR136" s="317"/>
      <c r="AS136" s="318"/>
      <c r="AY136" s="11"/>
      <c r="AZ136" s="11"/>
      <c r="BA136" s="11"/>
    </row>
    <row r="137" spans="2:53" s="12" customFormat="1" ht="10.199999999999999" customHeight="1" x14ac:dyDescent="0.15">
      <c r="B137" s="25" t="s">
        <v>6</v>
      </c>
      <c r="C137" s="24" t="s">
        <v>5</v>
      </c>
      <c r="D137" s="78"/>
      <c r="E137" s="62"/>
      <c r="F137" s="62"/>
      <c r="G137" s="62"/>
      <c r="H137" s="62"/>
      <c r="I137" s="62"/>
      <c r="J137" s="62"/>
      <c r="K137" s="62"/>
      <c r="L137" s="62"/>
      <c r="M137" s="62"/>
      <c r="N137" s="62"/>
      <c r="O137" s="62"/>
      <c r="P137" s="62"/>
      <c r="Q137" s="62"/>
      <c r="R137" s="62"/>
      <c r="S137" s="62"/>
      <c r="T137" s="62"/>
      <c r="U137" s="62"/>
      <c r="V137" s="62"/>
      <c r="W137" s="62"/>
      <c r="X137" s="62"/>
      <c r="Y137" s="62"/>
      <c r="Z137" s="62"/>
      <c r="AA137" s="62"/>
      <c r="AB137" s="63"/>
      <c r="AC137" s="78"/>
      <c r="AD137" s="62"/>
      <c r="AE137" s="63"/>
      <c r="AF137" s="78"/>
      <c r="AG137" s="63"/>
      <c r="AH137" s="78"/>
      <c r="AI137" s="62"/>
      <c r="AJ137" s="62"/>
      <c r="AK137" s="63"/>
      <c r="AL137" s="31" t="s">
        <v>49</v>
      </c>
      <c r="AM137" s="137"/>
      <c r="AN137" s="137"/>
      <c r="AO137" s="137"/>
      <c r="AP137" s="137"/>
      <c r="AQ137" s="137"/>
      <c r="AR137" s="137"/>
      <c r="AS137" s="138"/>
      <c r="AY137" s="11"/>
      <c r="AZ137" s="11"/>
      <c r="BA137" s="11"/>
    </row>
    <row r="138" spans="2:53" ht="10.199999999999999" customHeight="1" x14ac:dyDescent="0.2">
      <c r="B138" s="229"/>
      <c r="C138" s="101"/>
      <c r="D138" s="347"/>
      <c r="E138" s="348"/>
      <c r="F138" s="348"/>
      <c r="G138" s="348"/>
      <c r="H138" s="348"/>
      <c r="I138" s="348"/>
      <c r="J138" s="348"/>
      <c r="K138" s="348"/>
      <c r="L138" s="348"/>
      <c r="M138" s="348"/>
      <c r="N138" s="348"/>
      <c r="O138" s="348"/>
      <c r="P138" s="348"/>
      <c r="Q138" s="348"/>
      <c r="R138" s="348"/>
      <c r="S138" s="348"/>
      <c r="T138" s="348"/>
      <c r="U138" s="348"/>
      <c r="V138" s="348"/>
      <c r="W138" s="348"/>
      <c r="X138" s="348"/>
      <c r="Y138" s="348"/>
      <c r="Z138" s="348"/>
      <c r="AA138" s="348"/>
      <c r="AB138" s="349"/>
      <c r="AC138" s="91"/>
      <c r="AD138" s="92"/>
      <c r="AE138" s="93"/>
      <c r="AF138" s="202"/>
      <c r="AG138" s="319"/>
      <c r="AH138" s="355"/>
      <c r="AI138" s="355"/>
      <c r="AJ138" s="355"/>
      <c r="AK138" s="355"/>
      <c r="AL138" s="173"/>
      <c r="AM138" s="307" t="str">
        <f>IF(AH138="","",ROUND(AH138*AC138,0))</f>
        <v/>
      </c>
      <c r="AN138" s="307"/>
      <c r="AO138" s="307"/>
      <c r="AP138" s="307"/>
      <c r="AQ138" s="307"/>
      <c r="AR138" s="307"/>
      <c r="AS138" s="308"/>
    </row>
    <row r="139" spans="2:53" ht="10.199999999999999" customHeight="1" x14ac:dyDescent="0.2">
      <c r="B139" s="305"/>
      <c r="C139" s="306"/>
      <c r="D139" s="350"/>
      <c r="E139" s="351"/>
      <c r="F139" s="351"/>
      <c r="G139" s="351"/>
      <c r="H139" s="351"/>
      <c r="I139" s="351"/>
      <c r="J139" s="351"/>
      <c r="K139" s="351"/>
      <c r="L139" s="351"/>
      <c r="M139" s="351"/>
      <c r="N139" s="351"/>
      <c r="O139" s="351"/>
      <c r="P139" s="351"/>
      <c r="Q139" s="351"/>
      <c r="R139" s="351"/>
      <c r="S139" s="351"/>
      <c r="T139" s="351"/>
      <c r="U139" s="351"/>
      <c r="V139" s="351"/>
      <c r="W139" s="351"/>
      <c r="X139" s="351"/>
      <c r="Y139" s="351"/>
      <c r="Z139" s="351"/>
      <c r="AA139" s="351"/>
      <c r="AB139" s="352"/>
      <c r="AC139" s="68"/>
      <c r="AD139" s="69"/>
      <c r="AE139" s="94"/>
      <c r="AF139" s="353"/>
      <c r="AG139" s="354"/>
      <c r="AH139" s="356"/>
      <c r="AI139" s="356"/>
      <c r="AJ139" s="356"/>
      <c r="AK139" s="356"/>
      <c r="AL139" s="174"/>
      <c r="AM139" s="307"/>
      <c r="AN139" s="307"/>
      <c r="AO139" s="307"/>
      <c r="AP139" s="307"/>
      <c r="AQ139" s="307"/>
      <c r="AR139" s="307"/>
      <c r="AS139" s="308"/>
    </row>
    <row r="140" spans="2:53" ht="10.199999999999999" customHeight="1" x14ac:dyDescent="0.2">
      <c r="B140" s="229"/>
      <c r="C140" s="101"/>
      <c r="D140" s="347"/>
      <c r="E140" s="348"/>
      <c r="F140" s="348"/>
      <c r="G140" s="348"/>
      <c r="H140" s="348"/>
      <c r="I140" s="348"/>
      <c r="J140" s="348"/>
      <c r="K140" s="348"/>
      <c r="L140" s="348"/>
      <c r="M140" s="348"/>
      <c r="N140" s="348"/>
      <c r="O140" s="348"/>
      <c r="P140" s="348"/>
      <c r="Q140" s="348"/>
      <c r="R140" s="348"/>
      <c r="S140" s="348"/>
      <c r="T140" s="348"/>
      <c r="U140" s="348"/>
      <c r="V140" s="348"/>
      <c r="W140" s="348"/>
      <c r="X140" s="348"/>
      <c r="Y140" s="348"/>
      <c r="Z140" s="348"/>
      <c r="AA140" s="348"/>
      <c r="AB140" s="349"/>
      <c r="AC140" s="91"/>
      <c r="AD140" s="92"/>
      <c r="AE140" s="93"/>
      <c r="AF140" s="202"/>
      <c r="AG140" s="319"/>
      <c r="AH140" s="355"/>
      <c r="AI140" s="355"/>
      <c r="AJ140" s="355"/>
      <c r="AK140" s="355"/>
      <c r="AL140" s="173"/>
      <c r="AM140" s="307" t="str">
        <f>IF(AH140="","",ROUND(AH140*AC140,0))</f>
        <v/>
      </c>
      <c r="AN140" s="307"/>
      <c r="AO140" s="307"/>
      <c r="AP140" s="307"/>
      <c r="AQ140" s="307"/>
      <c r="AR140" s="307"/>
      <c r="AS140" s="308"/>
    </row>
    <row r="141" spans="2:53" ht="10.199999999999999" customHeight="1" x14ac:dyDescent="0.2">
      <c r="B141" s="305"/>
      <c r="C141" s="306"/>
      <c r="D141" s="350"/>
      <c r="E141" s="351"/>
      <c r="F141" s="351"/>
      <c r="G141" s="351"/>
      <c r="H141" s="351"/>
      <c r="I141" s="351"/>
      <c r="J141" s="351"/>
      <c r="K141" s="351"/>
      <c r="L141" s="351"/>
      <c r="M141" s="351"/>
      <c r="N141" s="351"/>
      <c r="O141" s="351"/>
      <c r="P141" s="351"/>
      <c r="Q141" s="351"/>
      <c r="R141" s="351"/>
      <c r="S141" s="351"/>
      <c r="T141" s="351"/>
      <c r="U141" s="351"/>
      <c r="V141" s="351"/>
      <c r="W141" s="351"/>
      <c r="X141" s="351"/>
      <c r="Y141" s="351"/>
      <c r="Z141" s="351"/>
      <c r="AA141" s="351"/>
      <c r="AB141" s="352"/>
      <c r="AC141" s="68"/>
      <c r="AD141" s="69"/>
      <c r="AE141" s="94"/>
      <c r="AF141" s="353"/>
      <c r="AG141" s="354"/>
      <c r="AH141" s="356"/>
      <c r="AI141" s="356"/>
      <c r="AJ141" s="356"/>
      <c r="AK141" s="356"/>
      <c r="AL141" s="174"/>
      <c r="AM141" s="307"/>
      <c r="AN141" s="307"/>
      <c r="AO141" s="307"/>
      <c r="AP141" s="307"/>
      <c r="AQ141" s="307"/>
      <c r="AR141" s="307"/>
      <c r="AS141" s="308"/>
    </row>
    <row r="142" spans="2:53" ht="10.199999999999999" customHeight="1" x14ac:dyDescent="0.2">
      <c r="B142" s="229"/>
      <c r="C142" s="101"/>
      <c r="D142" s="347"/>
      <c r="E142" s="348"/>
      <c r="F142" s="348"/>
      <c r="G142" s="348"/>
      <c r="H142" s="348"/>
      <c r="I142" s="348"/>
      <c r="J142" s="348"/>
      <c r="K142" s="348"/>
      <c r="L142" s="348"/>
      <c r="M142" s="348"/>
      <c r="N142" s="348"/>
      <c r="O142" s="348"/>
      <c r="P142" s="348"/>
      <c r="Q142" s="348"/>
      <c r="R142" s="348"/>
      <c r="S142" s="348"/>
      <c r="T142" s="348"/>
      <c r="U142" s="348"/>
      <c r="V142" s="348"/>
      <c r="W142" s="348"/>
      <c r="X142" s="348"/>
      <c r="Y142" s="348"/>
      <c r="Z142" s="348"/>
      <c r="AA142" s="348"/>
      <c r="AB142" s="349"/>
      <c r="AC142" s="91"/>
      <c r="AD142" s="92"/>
      <c r="AE142" s="93"/>
      <c r="AF142" s="202"/>
      <c r="AG142" s="319"/>
      <c r="AH142" s="355"/>
      <c r="AI142" s="355"/>
      <c r="AJ142" s="355"/>
      <c r="AK142" s="355"/>
      <c r="AL142" s="173"/>
      <c r="AM142" s="307" t="str">
        <f>IF(AH142="","",ROUND(AH142*AC142,0))</f>
        <v/>
      </c>
      <c r="AN142" s="307"/>
      <c r="AO142" s="307"/>
      <c r="AP142" s="307"/>
      <c r="AQ142" s="307"/>
      <c r="AR142" s="307"/>
      <c r="AS142" s="308"/>
    </row>
    <row r="143" spans="2:53" ht="10.199999999999999" customHeight="1" x14ac:dyDescent="0.2">
      <c r="B143" s="305"/>
      <c r="C143" s="306"/>
      <c r="D143" s="350"/>
      <c r="E143" s="351"/>
      <c r="F143" s="351"/>
      <c r="G143" s="351"/>
      <c r="H143" s="351"/>
      <c r="I143" s="351"/>
      <c r="J143" s="351"/>
      <c r="K143" s="351"/>
      <c r="L143" s="351"/>
      <c r="M143" s="351"/>
      <c r="N143" s="351"/>
      <c r="O143" s="351"/>
      <c r="P143" s="351"/>
      <c r="Q143" s="351"/>
      <c r="R143" s="351"/>
      <c r="S143" s="351"/>
      <c r="T143" s="351"/>
      <c r="U143" s="351"/>
      <c r="V143" s="351"/>
      <c r="W143" s="351"/>
      <c r="X143" s="351"/>
      <c r="Y143" s="351"/>
      <c r="Z143" s="351"/>
      <c r="AA143" s="351"/>
      <c r="AB143" s="352"/>
      <c r="AC143" s="68"/>
      <c r="AD143" s="69"/>
      <c r="AE143" s="94"/>
      <c r="AF143" s="353"/>
      <c r="AG143" s="354"/>
      <c r="AH143" s="356"/>
      <c r="AI143" s="356"/>
      <c r="AJ143" s="356"/>
      <c r="AK143" s="356"/>
      <c r="AL143" s="174"/>
      <c r="AM143" s="307"/>
      <c r="AN143" s="307"/>
      <c r="AO143" s="307"/>
      <c r="AP143" s="307"/>
      <c r="AQ143" s="307"/>
      <c r="AR143" s="307"/>
      <c r="AS143" s="308"/>
    </row>
    <row r="144" spans="2:53" ht="10.199999999999999" customHeight="1" x14ac:dyDescent="0.2">
      <c r="B144" s="229"/>
      <c r="C144" s="101"/>
      <c r="D144" s="347"/>
      <c r="E144" s="348"/>
      <c r="F144" s="348"/>
      <c r="G144" s="348"/>
      <c r="H144" s="348"/>
      <c r="I144" s="348"/>
      <c r="J144" s="348"/>
      <c r="K144" s="348"/>
      <c r="L144" s="348"/>
      <c r="M144" s="348"/>
      <c r="N144" s="348"/>
      <c r="O144" s="348"/>
      <c r="P144" s="348"/>
      <c r="Q144" s="348"/>
      <c r="R144" s="348"/>
      <c r="S144" s="348"/>
      <c r="T144" s="348"/>
      <c r="U144" s="348"/>
      <c r="V144" s="348"/>
      <c r="W144" s="348"/>
      <c r="X144" s="348"/>
      <c r="Y144" s="348"/>
      <c r="Z144" s="348"/>
      <c r="AA144" s="348"/>
      <c r="AB144" s="349"/>
      <c r="AC144" s="91"/>
      <c r="AD144" s="92"/>
      <c r="AE144" s="93"/>
      <c r="AF144" s="202"/>
      <c r="AG144" s="319"/>
      <c r="AH144" s="355"/>
      <c r="AI144" s="355"/>
      <c r="AJ144" s="355"/>
      <c r="AK144" s="355"/>
      <c r="AL144" s="173"/>
      <c r="AM144" s="307" t="str">
        <f>IF(AH144="","",ROUND(AH144*AC144,0))</f>
        <v/>
      </c>
      <c r="AN144" s="307"/>
      <c r="AO144" s="307"/>
      <c r="AP144" s="307"/>
      <c r="AQ144" s="307"/>
      <c r="AR144" s="307"/>
      <c r="AS144" s="308"/>
    </row>
    <row r="145" spans="2:45" ht="10.199999999999999" customHeight="1" x14ac:dyDescent="0.2">
      <c r="B145" s="305"/>
      <c r="C145" s="306"/>
      <c r="D145" s="350"/>
      <c r="E145" s="351"/>
      <c r="F145" s="351"/>
      <c r="G145" s="351"/>
      <c r="H145" s="351"/>
      <c r="I145" s="351"/>
      <c r="J145" s="351"/>
      <c r="K145" s="351"/>
      <c r="L145" s="351"/>
      <c r="M145" s="351"/>
      <c r="N145" s="351"/>
      <c r="O145" s="351"/>
      <c r="P145" s="351"/>
      <c r="Q145" s="351"/>
      <c r="R145" s="351"/>
      <c r="S145" s="351"/>
      <c r="T145" s="351"/>
      <c r="U145" s="351"/>
      <c r="V145" s="351"/>
      <c r="W145" s="351"/>
      <c r="X145" s="351"/>
      <c r="Y145" s="351"/>
      <c r="Z145" s="351"/>
      <c r="AA145" s="351"/>
      <c r="AB145" s="352"/>
      <c r="AC145" s="68"/>
      <c r="AD145" s="69"/>
      <c r="AE145" s="94"/>
      <c r="AF145" s="353"/>
      <c r="AG145" s="354"/>
      <c r="AH145" s="356"/>
      <c r="AI145" s="356"/>
      <c r="AJ145" s="356"/>
      <c r="AK145" s="356"/>
      <c r="AL145" s="174"/>
      <c r="AM145" s="307"/>
      <c r="AN145" s="307"/>
      <c r="AO145" s="307"/>
      <c r="AP145" s="307"/>
      <c r="AQ145" s="307"/>
      <c r="AR145" s="307"/>
      <c r="AS145" s="308"/>
    </row>
    <row r="146" spans="2:45" ht="10.199999999999999" customHeight="1" x14ac:dyDescent="0.2">
      <c r="B146" s="229"/>
      <c r="C146" s="101"/>
      <c r="D146" s="347"/>
      <c r="E146" s="348"/>
      <c r="F146" s="348"/>
      <c r="G146" s="348"/>
      <c r="H146" s="348"/>
      <c r="I146" s="348"/>
      <c r="J146" s="348"/>
      <c r="K146" s="348"/>
      <c r="L146" s="348"/>
      <c r="M146" s="348"/>
      <c r="N146" s="348"/>
      <c r="O146" s="348"/>
      <c r="P146" s="348"/>
      <c r="Q146" s="348"/>
      <c r="R146" s="348"/>
      <c r="S146" s="348"/>
      <c r="T146" s="348"/>
      <c r="U146" s="348"/>
      <c r="V146" s="348"/>
      <c r="W146" s="348"/>
      <c r="X146" s="348"/>
      <c r="Y146" s="348"/>
      <c r="Z146" s="348"/>
      <c r="AA146" s="348"/>
      <c r="AB146" s="349"/>
      <c r="AC146" s="91"/>
      <c r="AD146" s="92"/>
      <c r="AE146" s="93"/>
      <c r="AF146" s="202"/>
      <c r="AG146" s="319"/>
      <c r="AH146" s="355"/>
      <c r="AI146" s="355"/>
      <c r="AJ146" s="355"/>
      <c r="AK146" s="355"/>
      <c r="AL146" s="173"/>
      <c r="AM146" s="307" t="str">
        <f>IF(AH146="","",ROUND(AH146*AC146,0))</f>
        <v/>
      </c>
      <c r="AN146" s="307"/>
      <c r="AO146" s="307"/>
      <c r="AP146" s="307"/>
      <c r="AQ146" s="307"/>
      <c r="AR146" s="307"/>
      <c r="AS146" s="308"/>
    </row>
    <row r="147" spans="2:45" ht="10.199999999999999" customHeight="1" x14ac:dyDescent="0.2">
      <c r="B147" s="305"/>
      <c r="C147" s="306"/>
      <c r="D147" s="350"/>
      <c r="E147" s="351"/>
      <c r="F147" s="351"/>
      <c r="G147" s="351"/>
      <c r="H147" s="351"/>
      <c r="I147" s="351"/>
      <c r="J147" s="351"/>
      <c r="K147" s="351"/>
      <c r="L147" s="351"/>
      <c r="M147" s="351"/>
      <c r="N147" s="351"/>
      <c r="O147" s="351"/>
      <c r="P147" s="351"/>
      <c r="Q147" s="351"/>
      <c r="R147" s="351"/>
      <c r="S147" s="351"/>
      <c r="T147" s="351"/>
      <c r="U147" s="351"/>
      <c r="V147" s="351"/>
      <c r="W147" s="351"/>
      <c r="X147" s="351"/>
      <c r="Y147" s="351"/>
      <c r="Z147" s="351"/>
      <c r="AA147" s="351"/>
      <c r="AB147" s="352"/>
      <c r="AC147" s="68"/>
      <c r="AD147" s="69"/>
      <c r="AE147" s="94"/>
      <c r="AF147" s="353"/>
      <c r="AG147" s="354"/>
      <c r="AH147" s="356"/>
      <c r="AI147" s="356"/>
      <c r="AJ147" s="356"/>
      <c r="AK147" s="356"/>
      <c r="AL147" s="174"/>
      <c r="AM147" s="307"/>
      <c r="AN147" s="307"/>
      <c r="AO147" s="307"/>
      <c r="AP147" s="307"/>
      <c r="AQ147" s="307"/>
      <c r="AR147" s="307"/>
      <c r="AS147" s="308"/>
    </row>
    <row r="148" spans="2:45" ht="10.199999999999999" customHeight="1" x14ac:dyDescent="0.2">
      <c r="B148" s="229"/>
      <c r="C148" s="101"/>
      <c r="D148" s="347"/>
      <c r="E148" s="348"/>
      <c r="F148" s="348"/>
      <c r="G148" s="348"/>
      <c r="H148" s="348"/>
      <c r="I148" s="348"/>
      <c r="J148" s="348"/>
      <c r="K148" s="348"/>
      <c r="L148" s="348"/>
      <c r="M148" s="348"/>
      <c r="N148" s="348"/>
      <c r="O148" s="348"/>
      <c r="P148" s="348"/>
      <c r="Q148" s="348"/>
      <c r="R148" s="348"/>
      <c r="S148" s="348"/>
      <c r="T148" s="348"/>
      <c r="U148" s="348"/>
      <c r="V148" s="348"/>
      <c r="W148" s="348"/>
      <c r="X148" s="348"/>
      <c r="Y148" s="348"/>
      <c r="Z148" s="348"/>
      <c r="AA148" s="348"/>
      <c r="AB148" s="349"/>
      <c r="AC148" s="91"/>
      <c r="AD148" s="92"/>
      <c r="AE148" s="93"/>
      <c r="AF148" s="202"/>
      <c r="AG148" s="319"/>
      <c r="AH148" s="355"/>
      <c r="AI148" s="355"/>
      <c r="AJ148" s="355"/>
      <c r="AK148" s="355"/>
      <c r="AL148" s="173"/>
      <c r="AM148" s="307" t="str">
        <f>IF(AH148="","",ROUND(AH148*AC148,0))</f>
        <v/>
      </c>
      <c r="AN148" s="307"/>
      <c r="AO148" s="307"/>
      <c r="AP148" s="307"/>
      <c r="AQ148" s="307"/>
      <c r="AR148" s="307"/>
      <c r="AS148" s="308"/>
    </row>
    <row r="149" spans="2:45" ht="10.199999999999999" customHeight="1" x14ac:dyDescent="0.2">
      <c r="B149" s="305"/>
      <c r="C149" s="306"/>
      <c r="D149" s="350"/>
      <c r="E149" s="351"/>
      <c r="F149" s="351"/>
      <c r="G149" s="351"/>
      <c r="H149" s="351"/>
      <c r="I149" s="351"/>
      <c r="J149" s="351"/>
      <c r="K149" s="351"/>
      <c r="L149" s="351"/>
      <c r="M149" s="351"/>
      <c r="N149" s="351"/>
      <c r="O149" s="351"/>
      <c r="P149" s="351"/>
      <c r="Q149" s="351"/>
      <c r="R149" s="351"/>
      <c r="S149" s="351"/>
      <c r="T149" s="351"/>
      <c r="U149" s="351"/>
      <c r="V149" s="351"/>
      <c r="W149" s="351"/>
      <c r="X149" s="351"/>
      <c r="Y149" s="351"/>
      <c r="Z149" s="351"/>
      <c r="AA149" s="351"/>
      <c r="AB149" s="352"/>
      <c r="AC149" s="68"/>
      <c r="AD149" s="69"/>
      <c r="AE149" s="94"/>
      <c r="AF149" s="353"/>
      <c r="AG149" s="354"/>
      <c r="AH149" s="356"/>
      <c r="AI149" s="356"/>
      <c r="AJ149" s="356"/>
      <c r="AK149" s="356"/>
      <c r="AL149" s="174"/>
      <c r="AM149" s="307"/>
      <c r="AN149" s="307"/>
      <c r="AO149" s="307"/>
      <c r="AP149" s="307"/>
      <c r="AQ149" s="307"/>
      <c r="AR149" s="307"/>
      <c r="AS149" s="308"/>
    </row>
    <row r="150" spans="2:45" ht="10.199999999999999" customHeight="1" x14ac:dyDescent="0.2">
      <c r="B150" s="229"/>
      <c r="C150" s="101"/>
      <c r="D150" s="347"/>
      <c r="E150" s="348"/>
      <c r="F150" s="348"/>
      <c r="G150" s="348"/>
      <c r="H150" s="348"/>
      <c r="I150" s="348"/>
      <c r="J150" s="348"/>
      <c r="K150" s="348"/>
      <c r="L150" s="348"/>
      <c r="M150" s="348"/>
      <c r="N150" s="348"/>
      <c r="O150" s="348"/>
      <c r="P150" s="348"/>
      <c r="Q150" s="348"/>
      <c r="R150" s="348"/>
      <c r="S150" s="348"/>
      <c r="T150" s="348"/>
      <c r="U150" s="348"/>
      <c r="V150" s="348"/>
      <c r="W150" s="348"/>
      <c r="X150" s="348"/>
      <c r="Y150" s="348"/>
      <c r="Z150" s="348"/>
      <c r="AA150" s="348"/>
      <c r="AB150" s="349"/>
      <c r="AC150" s="91"/>
      <c r="AD150" s="92"/>
      <c r="AE150" s="93"/>
      <c r="AF150" s="202"/>
      <c r="AG150" s="319"/>
      <c r="AH150" s="355"/>
      <c r="AI150" s="355"/>
      <c r="AJ150" s="355"/>
      <c r="AK150" s="355"/>
      <c r="AL150" s="173"/>
      <c r="AM150" s="307" t="str">
        <f>IF(AH150="","",ROUND(AH150*AC150,0))</f>
        <v/>
      </c>
      <c r="AN150" s="307"/>
      <c r="AO150" s="307"/>
      <c r="AP150" s="307"/>
      <c r="AQ150" s="307"/>
      <c r="AR150" s="307"/>
      <c r="AS150" s="308"/>
    </row>
    <row r="151" spans="2:45" ht="10.199999999999999" customHeight="1" x14ac:dyDescent="0.2">
      <c r="B151" s="305"/>
      <c r="C151" s="306"/>
      <c r="D151" s="350"/>
      <c r="E151" s="351"/>
      <c r="F151" s="351"/>
      <c r="G151" s="351"/>
      <c r="H151" s="351"/>
      <c r="I151" s="351"/>
      <c r="J151" s="351"/>
      <c r="K151" s="351"/>
      <c r="L151" s="351"/>
      <c r="M151" s="351"/>
      <c r="N151" s="351"/>
      <c r="O151" s="351"/>
      <c r="P151" s="351"/>
      <c r="Q151" s="351"/>
      <c r="R151" s="351"/>
      <c r="S151" s="351"/>
      <c r="T151" s="351"/>
      <c r="U151" s="351"/>
      <c r="V151" s="351"/>
      <c r="W151" s="351"/>
      <c r="X151" s="351"/>
      <c r="Y151" s="351"/>
      <c r="Z151" s="351"/>
      <c r="AA151" s="351"/>
      <c r="AB151" s="352"/>
      <c r="AC151" s="68"/>
      <c r="AD151" s="69"/>
      <c r="AE151" s="94"/>
      <c r="AF151" s="353"/>
      <c r="AG151" s="354"/>
      <c r="AH151" s="356"/>
      <c r="AI151" s="356"/>
      <c r="AJ151" s="356"/>
      <c r="AK151" s="356"/>
      <c r="AL151" s="174"/>
      <c r="AM151" s="307"/>
      <c r="AN151" s="307"/>
      <c r="AO151" s="307"/>
      <c r="AP151" s="307"/>
      <c r="AQ151" s="307"/>
      <c r="AR151" s="307"/>
      <c r="AS151" s="308"/>
    </row>
    <row r="152" spans="2:45" ht="10.199999999999999" customHeight="1" x14ac:dyDescent="0.2">
      <c r="B152" s="229"/>
      <c r="C152" s="101"/>
      <c r="D152" s="347"/>
      <c r="E152" s="348"/>
      <c r="F152" s="348"/>
      <c r="G152" s="348"/>
      <c r="H152" s="348"/>
      <c r="I152" s="348"/>
      <c r="J152" s="348"/>
      <c r="K152" s="348"/>
      <c r="L152" s="348"/>
      <c r="M152" s="348"/>
      <c r="N152" s="348"/>
      <c r="O152" s="348"/>
      <c r="P152" s="348"/>
      <c r="Q152" s="348"/>
      <c r="R152" s="348"/>
      <c r="S152" s="348"/>
      <c r="T152" s="348"/>
      <c r="U152" s="348"/>
      <c r="V152" s="348"/>
      <c r="W152" s="348"/>
      <c r="X152" s="348"/>
      <c r="Y152" s="348"/>
      <c r="Z152" s="348"/>
      <c r="AA152" s="348"/>
      <c r="AB152" s="349"/>
      <c r="AC152" s="91"/>
      <c r="AD152" s="92"/>
      <c r="AE152" s="93"/>
      <c r="AF152" s="202"/>
      <c r="AG152" s="319"/>
      <c r="AH152" s="355"/>
      <c r="AI152" s="355"/>
      <c r="AJ152" s="355"/>
      <c r="AK152" s="355"/>
      <c r="AL152" s="173"/>
      <c r="AM152" s="307" t="str">
        <f>IF(AH152="","",ROUND(AH152*AC152,0))</f>
        <v/>
      </c>
      <c r="AN152" s="307"/>
      <c r="AO152" s="307"/>
      <c r="AP152" s="307"/>
      <c r="AQ152" s="307"/>
      <c r="AR152" s="307"/>
      <c r="AS152" s="308"/>
    </row>
    <row r="153" spans="2:45" ht="10.199999999999999" customHeight="1" x14ac:dyDescent="0.2">
      <c r="B153" s="305"/>
      <c r="C153" s="306"/>
      <c r="D153" s="350"/>
      <c r="E153" s="351"/>
      <c r="F153" s="351"/>
      <c r="G153" s="351"/>
      <c r="H153" s="351"/>
      <c r="I153" s="351"/>
      <c r="J153" s="351"/>
      <c r="K153" s="351"/>
      <c r="L153" s="351"/>
      <c r="M153" s="351"/>
      <c r="N153" s="351"/>
      <c r="O153" s="351"/>
      <c r="P153" s="351"/>
      <c r="Q153" s="351"/>
      <c r="R153" s="351"/>
      <c r="S153" s="351"/>
      <c r="T153" s="351"/>
      <c r="U153" s="351"/>
      <c r="V153" s="351"/>
      <c r="W153" s="351"/>
      <c r="X153" s="351"/>
      <c r="Y153" s="351"/>
      <c r="Z153" s="351"/>
      <c r="AA153" s="351"/>
      <c r="AB153" s="352"/>
      <c r="AC153" s="68"/>
      <c r="AD153" s="69"/>
      <c r="AE153" s="94"/>
      <c r="AF153" s="353"/>
      <c r="AG153" s="354"/>
      <c r="AH153" s="356"/>
      <c r="AI153" s="356"/>
      <c r="AJ153" s="356"/>
      <c r="AK153" s="356"/>
      <c r="AL153" s="174"/>
      <c r="AM153" s="307"/>
      <c r="AN153" s="307"/>
      <c r="AO153" s="307"/>
      <c r="AP153" s="307"/>
      <c r="AQ153" s="307"/>
      <c r="AR153" s="307"/>
      <c r="AS153" s="308"/>
    </row>
    <row r="154" spans="2:45" ht="10.199999999999999" customHeight="1" x14ac:dyDescent="0.2">
      <c r="B154" s="229"/>
      <c r="C154" s="101"/>
      <c r="D154" s="347"/>
      <c r="E154" s="348"/>
      <c r="F154" s="348"/>
      <c r="G154" s="348"/>
      <c r="H154" s="348"/>
      <c r="I154" s="348"/>
      <c r="J154" s="348"/>
      <c r="K154" s="348"/>
      <c r="L154" s="348"/>
      <c r="M154" s="348"/>
      <c r="N154" s="348"/>
      <c r="O154" s="348"/>
      <c r="P154" s="348"/>
      <c r="Q154" s="348"/>
      <c r="R154" s="348"/>
      <c r="S154" s="348"/>
      <c r="T154" s="348"/>
      <c r="U154" s="348"/>
      <c r="V154" s="348"/>
      <c r="W154" s="348"/>
      <c r="X154" s="348"/>
      <c r="Y154" s="348"/>
      <c r="Z154" s="348"/>
      <c r="AA154" s="348"/>
      <c r="AB154" s="349"/>
      <c r="AC154" s="91"/>
      <c r="AD154" s="92"/>
      <c r="AE154" s="93"/>
      <c r="AF154" s="202"/>
      <c r="AG154" s="319"/>
      <c r="AH154" s="355"/>
      <c r="AI154" s="355"/>
      <c r="AJ154" s="355"/>
      <c r="AK154" s="355"/>
      <c r="AL154" s="173"/>
      <c r="AM154" s="307" t="str">
        <f>IF(AH154="","",ROUND(AH154*AC154,0))</f>
        <v/>
      </c>
      <c r="AN154" s="307"/>
      <c r="AO154" s="307"/>
      <c r="AP154" s="307"/>
      <c r="AQ154" s="307"/>
      <c r="AR154" s="307"/>
      <c r="AS154" s="308"/>
    </row>
    <row r="155" spans="2:45" ht="10.199999999999999" customHeight="1" x14ac:dyDescent="0.2">
      <c r="B155" s="305"/>
      <c r="C155" s="306"/>
      <c r="D155" s="350"/>
      <c r="E155" s="351"/>
      <c r="F155" s="351"/>
      <c r="G155" s="351"/>
      <c r="H155" s="351"/>
      <c r="I155" s="351"/>
      <c r="J155" s="351"/>
      <c r="K155" s="351"/>
      <c r="L155" s="351"/>
      <c r="M155" s="351"/>
      <c r="N155" s="351"/>
      <c r="O155" s="351"/>
      <c r="P155" s="351"/>
      <c r="Q155" s="351"/>
      <c r="R155" s="351"/>
      <c r="S155" s="351"/>
      <c r="T155" s="351"/>
      <c r="U155" s="351"/>
      <c r="V155" s="351"/>
      <c r="W155" s="351"/>
      <c r="X155" s="351"/>
      <c r="Y155" s="351"/>
      <c r="Z155" s="351"/>
      <c r="AA155" s="351"/>
      <c r="AB155" s="352"/>
      <c r="AC155" s="68"/>
      <c r="AD155" s="69"/>
      <c r="AE155" s="94"/>
      <c r="AF155" s="353"/>
      <c r="AG155" s="354"/>
      <c r="AH155" s="356"/>
      <c r="AI155" s="356"/>
      <c r="AJ155" s="356"/>
      <c r="AK155" s="356"/>
      <c r="AL155" s="174"/>
      <c r="AM155" s="307"/>
      <c r="AN155" s="307"/>
      <c r="AO155" s="307"/>
      <c r="AP155" s="307"/>
      <c r="AQ155" s="307"/>
      <c r="AR155" s="307"/>
      <c r="AS155" s="308"/>
    </row>
    <row r="156" spans="2:45" ht="10.199999999999999" customHeight="1" x14ac:dyDescent="0.2">
      <c r="B156" s="229"/>
      <c r="C156" s="101"/>
      <c r="D156" s="347"/>
      <c r="E156" s="348"/>
      <c r="F156" s="348"/>
      <c r="G156" s="348"/>
      <c r="H156" s="348"/>
      <c r="I156" s="348"/>
      <c r="J156" s="348"/>
      <c r="K156" s="348"/>
      <c r="L156" s="348"/>
      <c r="M156" s="348"/>
      <c r="N156" s="348"/>
      <c r="O156" s="348"/>
      <c r="P156" s="348"/>
      <c r="Q156" s="348"/>
      <c r="R156" s="348"/>
      <c r="S156" s="348"/>
      <c r="T156" s="348"/>
      <c r="U156" s="348"/>
      <c r="V156" s="348"/>
      <c r="W156" s="348"/>
      <c r="X156" s="348"/>
      <c r="Y156" s="348"/>
      <c r="Z156" s="348"/>
      <c r="AA156" s="348"/>
      <c r="AB156" s="349"/>
      <c r="AC156" s="91"/>
      <c r="AD156" s="92"/>
      <c r="AE156" s="93"/>
      <c r="AF156" s="202"/>
      <c r="AG156" s="319"/>
      <c r="AH156" s="355"/>
      <c r="AI156" s="355"/>
      <c r="AJ156" s="355"/>
      <c r="AK156" s="355"/>
      <c r="AL156" s="173"/>
      <c r="AM156" s="307" t="str">
        <f>IF(AH156="","",ROUND(AH156*AC156,0))</f>
        <v/>
      </c>
      <c r="AN156" s="307"/>
      <c r="AO156" s="307"/>
      <c r="AP156" s="307"/>
      <c r="AQ156" s="307"/>
      <c r="AR156" s="307"/>
      <c r="AS156" s="308"/>
    </row>
    <row r="157" spans="2:45" ht="10.199999999999999" customHeight="1" x14ac:dyDescent="0.2">
      <c r="B157" s="305"/>
      <c r="C157" s="306"/>
      <c r="D157" s="350"/>
      <c r="E157" s="351"/>
      <c r="F157" s="351"/>
      <c r="G157" s="351"/>
      <c r="H157" s="351"/>
      <c r="I157" s="351"/>
      <c r="J157" s="351"/>
      <c r="K157" s="351"/>
      <c r="L157" s="351"/>
      <c r="M157" s="351"/>
      <c r="N157" s="351"/>
      <c r="O157" s="351"/>
      <c r="P157" s="351"/>
      <c r="Q157" s="351"/>
      <c r="R157" s="351"/>
      <c r="S157" s="351"/>
      <c r="T157" s="351"/>
      <c r="U157" s="351"/>
      <c r="V157" s="351"/>
      <c r="W157" s="351"/>
      <c r="X157" s="351"/>
      <c r="Y157" s="351"/>
      <c r="Z157" s="351"/>
      <c r="AA157" s="351"/>
      <c r="AB157" s="352"/>
      <c r="AC157" s="68"/>
      <c r="AD157" s="69"/>
      <c r="AE157" s="94"/>
      <c r="AF157" s="353"/>
      <c r="AG157" s="354"/>
      <c r="AH157" s="356"/>
      <c r="AI157" s="356"/>
      <c r="AJ157" s="356"/>
      <c r="AK157" s="356"/>
      <c r="AL157" s="174"/>
      <c r="AM157" s="307"/>
      <c r="AN157" s="307"/>
      <c r="AO157" s="307"/>
      <c r="AP157" s="307"/>
      <c r="AQ157" s="307"/>
      <c r="AR157" s="307"/>
      <c r="AS157" s="308"/>
    </row>
    <row r="158" spans="2:45" ht="10.199999999999999" customHeight="1" x14ac:dyDescent="0.2">
      <c r="B158" s="229"/>
      <c r="C158" s="101"/>
      <c r="D158" s="347"/>
      <c r="E158" s="348"/>
      <c r="F158" s="348"/>
      <c r="G158" s="348"/>
      <c r="H158" s="348"/>
      <c r="I158" s="348"/>
      <c r="J158" s="348"/>
      <c r="K158" s="348"/>
      <c r="L158" s="348"/>
      <c r="M158" s="348"/>
      <c r="N158" s="348"/>
      <c r="O158" s="348"/>
      <c r="P158" s="348"/>
      <c r="Q158" s="348"/>
      <c r="R158" s="348"/>
      <c r="S158" s="348"/>
      <c r="T158" s="348"/>
      <c r="U158" s="348"/>
      <c r="V158" s="348"/>
      <c r="W158" s="348"/>
      <c r="X158" s="348"/>
      <c r="Y158" s="348"/>
      <c r="Z158" s="348"/>
      <c r="AA158" s="348"/>
      <c r="AB158" s="349"/>
      <c r="AC158" s="91"/>
      <c r="AD158" s="92"/>
      <c r="AE158" s="93"/>
      <c r="AF158" s="202"/>
      <c r="AG158" s="319"/>
      <c r="AH158" s="355"/>
      <c r="AI158" s="355"/>
      <c r="AJ158" s="355"/>
      <c r="AK158" s="355"/>
      <c r="AL158" s="173"/>
      <c r="AM158" s="307" t="str">
        <f>IF(AH158="","",ROUND(AH158*AC158,0))</f>
        <v/>
      </c>
      <c r="AN158" s="307"/>
      <c r="AO158" s="307"/>
      <c r="AP158" s="307"/>
      <c r="AQ158" s="307"/>
      <c r="AR158" s="307"/>
      <c r="AS158" s="308"/>
    </row>
    <row r="159" spans="2:45" ht="10.199999999999999" customHeight="1" x14ac:dyDescent="0.2">
      <c r="B159" s="305"/>
      <c r="C159" s="306"/>
      <c r="D159" s="350"/>
      <c r="E159" s="351"/>
      <c r="F159" s="351"/>
      <c r="G159" s="351"/>
      <c r="H159" s="351"/>
      <c r="I159" s="351"/>
      <c r="J159" s="351"/>
      <c r="K159" s="351"/>
      <c r="L159" s="351"/>
      <c r="M159" s="351"/>
      <c r="N159" s="351"/>
      <c r="O159" s="351"/>
      <c r="P159" s="351"/>
      <c r="Q159" s="351"/>
      <c r="R159" s="351"/>
      <c r="S159" s="351"/>
      <c r="T159" s="351"/>
      <c r="U159" s="351"/>
      <c r="V159" s="351"/>
      <c r="W159" s="351"/>
      <c r="X159" s="351"/>
      <c r="Y159" s="351"/>
      <c r="Z159" s="351"/>
      <c r="AA159" s="351"/>
      <c r="AB159" s="352"/>
      <c r="AC159" s="68"/>
      <c r="AD159" s="69"/>
      <c r="AE159" s="94"/>
      <c r="AF159" s="353"/>
      <c r="AG159" s="354"/>
      <c r="AH159" s="356"/>
      <c r="AI159" s="356"/>
      <c r="AJ159" s="356"/>
      <c r="AK159" s="356"/>
      <c r="AL159" s="174"/>
      <c r="AM159" s="307"/>
      <c r="AN159" s="307"/>
      <c r="AO159" s="307"/>
      <c r="AP159" s="307"/>
      <c r="AQ159" s="307"/>
      <c r="AR159" s="307"/>
      <c r="AS159" s="308"/>
    </row>
    <row r="160" spans="2:45" ht="10.199999999999999" customHeight="1" x14ac:dyDescent="0.2">
      <c r="B160" s="229"/>
      <c r="C160" s="101"/>
      <c r="D160" s="347"/>
      <c r="E160" s="348"/>
      <c r="F160" s="348"/>
      <c r="G160" s="348"/>
      <c r="H160" s="348"/>
      <c r="I160" s="348"/>
      <c r="J160" s="348"/>
      <c r="K160" s="348"/>
      <c r="L160" s="348"/>
      <c r="M160" s="348"/>
      <c r="N160" s="348"/>
      <c r="O160" s="348"/>
      <c r="P160" s="348"/>
      <c r="Q160" s="348"/>
      <c r="R160" s="348"/>
      <c r="S160" s="348"/>
      <c r="T160" s="348"/>
      <c r="U160" s="348"/>
      <c r="V160" s="348"/>
      <c r="W160" s="348"/>
      <c r="X160" s="348"/>
      <c r="Y160" s="348"/>
      <c r="Z160" s="348"/>
      <c r="AA160" s="348"/>
      <c r="AB160" s="349"/>
      <c r="AC160" s="91"/>
      <c r="AD160" s="92"/>
      <c r="AE160" s="93"/>
      <c r="AF160" s="202"/>
      <c r="AG160" s="319"/>
      <c r="AH160" s="355"/>
      <c r="AI160" s="355"/>
      <c r="AJ160" s="355"/>
      <c r="AK160" s="355"/>
      <c r="AL160" s="173"/>
      <c r="AM160" s="307" t="str">
        <f>IF(AH160="","",ROUND(AH160*AC160,0))</f>
        <v/>
      </c>
      <c r="AN160" s="307"/>
      <c r="AO160" s="307"/>
      <c r="AP160" s="307"/>
      <c r="AQ160" s="307"/>
      <c r="AR160" s="307"/>
      <c r="AS160" s="308"/>
    </row>
    <row r="161" spans="2:45" ht="10.199999999999999" customHeight="1" x14ac:dyDescent="0.2">
      <c r="B161" s="305"/>
      <c r="C161" s="306"/>
      <c r="D161" s="350"/>
      <c r="E161" s="351"/>
      <c r="F161" s="351"/>
      <c r="G161" s="351"/>
      <c r="H161" s="351"/>
      <c r="I161" s="351"/>
      <c r="J161" s="351"/>
      <c r="K161" s="351"/>
      <c r="L161" s="351"/>
      <c r="M161" s="351"/>
      <c r="N161" s="351"/>
      <c r="O161" s="351"/>
      <c r="P161" s="351"/>
      <c r="Q161" s="351"/>
      <c r="R161" s="351"/>
      <c r="S161" s="351"/>
      <c r="T161" s="351"/>
      <c r="U161" s="351"/>
      <c r="V161" s="351"/>
      <c r="W161" s="351"/>
      <c r="X161" s="351"/>
      <c r="Y161" s="351"/>
      <c r="Z161" s="351"/>
      <c r="AA161" s="351"/>
      <c r="AB161" s="352"/>
      <c r="AC161" s="68"/>
      <c r="AD161" s="69"/>
      <c r="AE161" s="94"/>
      <c r="AF161" s="353"/>
      <c r="AG161" s="354"/>
      <c r="AH161" s="356"/>
      <c r="AI161" s="356"/>
      <c r="AJ161" s="356"/>
      <c r="AK161" s="356"/>
      <c r="AL161" s="174"/>
      <c r="AM161" s="307"/>
      <c r="AN161" s="307"/>
      <c r="AO161" s="307"/>
      <c r="AP161" s="307"/>
      <c r="AQ161" s="307"/>
      <c r="AR161" s="307"/>
      <c r="AS161" s="308"/>
    </row>
    <row r="162" spans="2:45" ht="10.199999999999999" customHeight="1" x14ac:dyDescent="0.2">
      <c r="B162" s="229"/>
      <c r="C162" s="101"/>
      <c r="D162" s="347"/>
      <c r="E162" s="348"/>
      <c r="F162" s="348"/>
      <c r="G162" s="348"/>
      <c r="H162" s="348"/>
      <c r="I162" s="348"/>
      <c r="J162" s="348"/>
      <c r="K162" s="348"/>
      <c r="L162" s="348"/>
      <c r="M162" s="348"/>
      <c r="N162" s="348"/>
      <c r="O162" s="348"/>
      <c r="P162" s="348"/>
      <c r="Q162" s="348"/>
      <c r="R162" s="348"/>
      <c r="S162" s="348"/>
      <c r="T162" s="348"/>
      <c r="U162" s="348"/>
      <c r="V162" s="348"/>
      <c r="W162" s="348"/>
      <c r="X162" s="348"/>
      <c r="Y162" s="348"/>
      <c r="Z162" s="348"/>
      <c r="AA162" s="348"/>
      <c r="AB162" s="349"/>
      <c r="AC162" s="91"/>
      <c r="AD162" s="92"/>
      <c r="AE162" s="93"/>
      <c r="AF162" s="202"/>
      <c r="AG162" s="319"/>
      <c r="AH162" s="355"/>
      <c r="AI162" s="355"/>
      <c r="AJ162" s="355"/>
      <c r="AK162" s="355"/>
      <c r="AL162" s="173"/>
      <c r="AM162" s="307" t="str">
        <f>IF(AH162="","",ROUND(AH162*AC162,0))</f>
        <v/>
      </c>
      <c r="AN162" s="307"/>
      <c r="AO162" s="307"/>
      <c r="AP162" s="307"/>
      <c r="AQ162" s="307"/>
      <c r="AR162" s="307"/>
      <c r="AS162" s="308"/>
    </row>
    <row r="163" spans="2:45" ht="10.199999999999999" customHeight="1" x14ac:dyDescent="0.2">
      <c r="B163" s="305"/>
      <c r="C163" s="306"/>
      <c r="D163" s="350"/>
      <c r="E163" s="351"/>
      <c r="F163" s="351"/>
      <c r="G163" s="351"/>
      <c r="H163" s="351"/>
      <c r="I163" s="351"/>
      <c r="J163" s="351"/>
      <c r="K163" s="351"/>
      <c r="L163" s="351"/>
      <c r="M163" s="351"/>
      <c r="N163" s="351"/>
      <c r="O163" s="351"/>
      <c r="P163" s="351"/>
      <c r="Q163" s="351"/>
      <c r="R163" s="351"/>
      <c r="S163" s="351"/>
      <c r="T163" s="351"/>
      <c r="U163" s="351"/>
      <c r="V163" s="351"/>
      <c r="W163" s="351"/>
      <c r="X163" s="351"/>
      <c r="Y163" s="351"/>
      <c r="Z163" s="351"/>
      <c r="AA163" s="351"/>
      <c r="AB163" s="352"/>
      <c r="AC163" s="68"/>
      <c r="AD163" s="69"/>
      <c r="AE163" s="94"/>
      <c r="AF163" s="353"/>
      <c r="AG163" s="354"/>
      <c r="AH163" s="356"/>
      <c r="AI163" s="356"/>
      <c r="AJ163" s="356"/>
      <c r="AK163" s="356"/>
      <c r="AL163" s="174"/>
      <c r="AM163" s="307"/>
      <c r="AN163" s="307"/>
      <c r="AO163" s="307"/>
      <c r="AP163" s="307"/>
      <c r="AQ163" s="307"/>
      <c r="AR163" s="307"/>
      <c r="AS163" s="308"/>
    </row>
    <row r="164" spans="2:45" ht="10.199999999999999" customHeight="1" x14ac:dyDescent="0.2">
      <c r="B164" s="229"/>
      <c r="C164" s="101"/>
      <c r="D164" s="347"/>
      <c r="E164" s="348"/>
      <c r="F164" s="348"/>
      <c r="G164" s="348"/>
      <c r="H164" s="348"/>
      <c r="I164" s="348"/>
      <c r="J164" s="348"/>
      <c r="K164" s="348"/>
      <c r="L164" s="348"/>
      <c r="M164" s="348"/>
      <c r="N164" s="348"/>
      <c r="O164" s="348"/>
      <c r="P164" s="348"/>
      <c r="Q164" s="348"/>
      <c r="R164" s="348"/>
      <c r="S164" s="348"/>
      <c r="T164" s="348"/>
      <c r="U164" s="348"/>
      <c r="V164" s="348"/>
      <c r="W164" s="348"/>
      <c r="X164" s="348"/>
      <c r="Y164" s="348"/>
      <c r="Z164" s="348"/>
      <c r="AA164" s="348"/>
      <c r="AB164" s="349"/>
      <c r="AC164" s="91"/>
      <c r="AD164" s="92"/>
      <c r="AE164" s="93"/>
      <c r="AF164" s="202"/>
      <c r="AG164" s="319"/>
      <c r="AH164" s="355"/>
      <c r="AI164" s="355"/>
      <c r="AJ164" s="355"/>
      <c r="AK164" s="355"/>
      <c r="AL164" s="173"/>
      <c r="AM164" s="307" t="str">
        <f>IF(AH164="","",ROUND(AH164*AC164,0))</f>
        <v/>
      </c>
      <c r="AN164" s="307"/>
      <c r="AO164" s="307"/>
      <c r="AP164" s="307"/>
      <c r="AQ164" s="307"/>
      <c r="AR164" s="307"/>
      <c r="AS164" s="308"/>
    </row>
    <row r="165" spans="2:45" ht="10.199999999999999" customHeight="1" x14ac:dyDescent="0.2">
      <c r="B165" s="305"/>
      <c r="C165" s="306"/>
      <c r="D165" s="350"/>
      <c r="E165" s="351"/>
      <c r="F165" s="351"/>
      <c r="G165" s="351"/>
      <c r="H165" s="351"/>
      <c r="I165" s="351"/>
      <c r="J165" s="351"/>
      <c r="K165" s="351"/>
      <c r="L165" s="351"/>
      <c r="M165" s="351"/>
      <c r="N165" s="351"/>
      <c r="O165" s="351"/>
      <c r="P165" s="351"/>
      <c r="Q165" s="351"/>
      <c r="R165" s="351"/>
      <c r="S165" s="351"/>
      <c r="T165" s="351"/>
      <c r="U165" s="351"/>
      <c r="V165" s="351"/>
      <c r="W165" s="351"/>
      <c r="X165" s="351"/>
      <c r="Y165" s="351"/>
      <c r="Z165" s="351"/>
      <c r="AA165" s="351"/>
      <c r="AB165" s="352"/>
      <c r="AC165" s="68"/>
      <c r="AD165" s="69"/>
      <c r="AE165" s="94"/>
      <c r="AF165" s="353"/>
      <c r="AG165" s="354"/>
      <c r="AH165" s="356"/>
      <c r="AI165" s="356"/>
      <c r="AJ165" s="356"/>
      <c r="AK165" s="356"/>
      <c r="AL165" s="174"/>
      <c r="AM165" s="307"/>
      <c r="AN165" s="307"/>
      <c r="AO165" s="307"/>
      <c r="AP165" s="307"/>
      <c r="AQ165" s="307"/>
      <c r="AR165" s="307"/>
      <c r="AS165" s="308"/>
    </row>
    <row r="166" spans="2:45" ht="10.199999999999999" customHeight="1" x14ac:dyDescent="0.2">
      <c r="B166" s="229"/>
      <c r="C166" s="101"/>
      <c r="D166" s="347"/>
      <c r="E166" s="348"/>
      <c r="F166" s="348"/>
      <c r="G166" s="348"/>
      <c r="H166" s="348"/>
      <c r="I166" s="348"/>
      <c r="J166" s="348"/>
      <c r="K166" s="348"/>
      <c r="L166" s="348"/>
      <c r="M166" s="348"/>
      <c r="N166" s="348"/>
      <c r="O166" s="348"/>
      <c r="P166" s="348"/>
      <c r="Q166" s="348"/>
      <c r="R166" s="348"/>
      <c r="S166" s="348"/>
      <c r="T166" s="348"/>
      <c r="U166" s="348"/>
      <c r="V166" s="348"/>
      <c r="W166" s="348"/>
      <c r="X166" s="348"/>
      <c r="Y166" s="348"/>
      <c r="Z166" s="348"/>
      <c r="AA166" s="348"/>
      <c r="AB166" s="349"/>
      <c r="AC166" s="91"/>
      <c r="AD166" s="92"/>
      <c r="AE166" s="93"/>
      <c r="AF166" s="202"/>
      <c r="AG166" s="319"/>
      <c r="AH166" s="355"/>
      <c r="AI166" s="355"/>
      <c r="AJ166" s="355"/>
      <c r="AK166" s="355"/>
      <c r="AL166" s="173"/>
      <c r="AM166" s="307" t="str">
        <f>IF(AH166="","",ROUND(AH166*AC166,0))</f>
        <v/>
      </c>
      <c r="AN166" s="307"/>
      <c r="AO166" s="307"/>
      <c r="AP166" s="307"/>
      <c r="AQ166" s="307"/>
      <c r="AR166" s="307"/>
      <c r="AS166" s="308"/>
    </row>
    <row r="167" spans="2:45" ht="10.199999999999999" customHeight="1" x14ac:dyDescent="0.2">
      <c r="B167" s="305"/>
      <c r="C167" s="306"/>
      <c r="D167" s="350"/>
      <c r="E167" s="351"/>
      <c r="F167" s="351"/>
      <c r="G167" s="351"/>
      <c r="H167" s="351"/>
      <c r="I167" s="351"/>
      <c r="J167" s="351"/>
      <c r="K167" s="351"/>
      <c r="L167" s="351"/>
      <c r="M167" s="351"/>
      <c r="N167" s="351"/>
      <c r="O167" s="351"/>
      <c r="P167" s="351"/>
      <c r="Q167" s="351"/>
      <c r="R167" s="351"/>
      <c r="S167" s="351"/>
      <c r="T167" s="351"/>
      <c r="U167" s="351"/>
      <c r="V167" s="351"/>
      <c r="W167" s="351"/>
      <c r="X167" s="351"/>
      <c r="Y167" s="351"/>
      <c r="Z167" s="351"/>
      <c r="AA167" s="351"/>
      <c r="AB167" s="352"/>
      <c r="AC167" s="68"/>
      <c r="AD167" s="69"/>
      <c r="AE167" s="94"/>
      <c r="AF167" s="353"/>
      <c r="AG167" s="354"/>
      <c r="AH167" s="356"/>
      <c r="AI167" s="356"/>
      <c r="AJ167" s="356"/>
      <c r="AK167" s="356"/>
      <c r="AL167" s="174"/>
      <c r="AM167" s="307"/>
      <c r="AN167" s="307"/>
      <c r="AO167" s="307"/>
      <c r="AP167" s="307"/>
      <c r="AQ167" s="307"/>
      <c r="AR167" s="307"/>
      <c r="AS167" s="308"/>
    </row>
    <row r="168" spans="2:45" ht="10.199999999999999" customHeight="1" x14ac:dyDescent="0.2">
      <c r="B168" s="229"/>
      <c r="C168" s="101"/>
      <c r="D168" s="347"/>
      <c r="E168" s="348"/>
      <c r="F168" s="348"/>
      <c r="G168" s="348"/>
      <c r="H168" s="348"/>
      <c r="I168" s="348"/>
      <c r="J168" s="348"/>
      <c r="K168" s="348"/>
      <c r="L168" s="348"/>
      <c r="M168" s="348"/>
      <c r="N168" s="348"/>
      <c r="O168" s="348"/>
      <c r="P168" s="348"/>
      <c r="Q168" s="348"/>
      <c r="R168" s="348"/>
      <c r="S168" s="348"/>
      <c r="T168" s="348"/>
      <c r="U168" s="348"/>
      <c r="V168" s="348"/>
      <c r="W168" s="348"/>
      <c r="X168" s="348"/>
      <c r="Y168" s="348"/>
      <c r="Z168" s="348"/>
      <c r="AA168" s="348"/>
      <c r="AB168" s="349"/>
      <c r="AC168" s="91"/>
      <c r="AD168" s="92"/>
      <c r="AE168" s="93"/>
      <c r="AF168" s="202"/>
      <c r="AG168" s="319"/>
      <c r="AH168" s="355"/>
      <c r="AI168" s="355"/>
      <c r="AJ168" s="355"/>
      <c r="AK168" s="355"/>
      <c r="AL168" s="173"/>
      <c r="AM168" s="307" t="str">
        <f>IF(AH168="","",ROUND(AH168*AC168,0))</f>
        <v/>
      </c>
      <c r="AN168" s="307"/>
      <c r="AO168" s="307"/>
      <c r="AP168" s="307"/>
      <c r="AQ168" s="307"/>
      <c r="AR168" s="307"/>
      <c r="AS168" s="308"/>
    </row>
    <row r="169" spans="2:45" ht="10.199999999999999" customHeight="1" x14ac:dyDescent="0.2">
      <c r="B169" s="305"/>
      <c r="C169" s="306"/>
      <c r="D169" s="350"/>
      <c r="E169" s="351"/>
      <c r="F169" s="351"/>
      <c r="G169" s="351"/>
      <c r="H169" s="351"/>
      <c r="I169" s="351"/>
      <c r="J169" s="351"/>
      <c r="K169" s="351"/>
      <c r="L169" s="351"/>
      <c r="M169" s="351"/>
      <c r="N169" s="351"/>
      <c r="O169" s="351"/>
      <c r="P169" s="351"/>
      <c r="Q169" s="351"/>
      <c r="R169" s="351"/>
      <c r="S169" s="351"/>
      <c r="T169" s="351"/>
      <c r="U169" s="351"/>
      <c r="V169" s="351"/>
      <c r="W169" s="351"/>
      <c r="X169" s="351"/>
      <c r="Y169" s="351"/>
      <c r="Z169" s="351"/>
      <c r="AA169" s="351"/>
      <c r="AB169" s="352"/>
      <c r="AC169" s="68"/>
      <c r="AD169" s="69"/>
      <c r="AE169" s="94"/>
      <c r="AF169" s="353"/>
      <c r="AG169" s="354"/>
      <c r="AH169" s="356"/>
      <c r="AI169" s="356"/>
      <c r="AJ169" s="356"/>
      <c r="AK169" s="356"/>
      <c r="AL169" s="174"/>
      <c r="AM169" s="307"/>
      <c r="AN169" s="307"/>
      <c r="AO169" s="307"/>
      <c r="AP169" s="307"/>
      <c r="AQ169" s="307"/>
      <c r="AR169" s="307"/>
      <c r="AS169" s="308"/>
    </row>
    <row r="170" spans="2:45" ht="10.199999999999999" customHeight="1" x14ac:dyDescent="0.2">
      <c r="B170" s="229"/>
      <c r="C170" s="101"/>
      <c r="D170" s="347"/>
      <c r="E170" s="348"/>
      <c r="F170" s="348"/>
      <c r="G170" s="348"/>
      <c r="H170" s="348"/>
      <c r="I170" s="348"/>
      <c r="J170" s="348"/>
      <c r="K170" s="348"/>
      <c r="L170" s="348"/>
      <c r="M170" s="348"/>
      <c r="N170" s="348"/>
      <c r="O170" s="348"/>
      <c r="P170" s="348"/>
      <c r="Q170" s="348"/>
      <c r="R170" s="348"/>
      <c r="S170" s="348"/>
      <c r="T170" s="348"/>
      <c r="U170" s="348"/>
      <c r="V170" s="348"/>
      <c r="W170" s="348"/>
      <c r="X170" s="348"/>
      <c r="Y170" s="348"/>
      <c r="Z170" s="348"/>
      <c r="AA170" s="348"/>
      <c r="AB170" s="349"/>
      <c r="AC170" s="91"/>
      <c r="AD170" s="92"/>
      <c r="AE170" s="93"/>
      <c r="AF170" s="202"/>
      <c r="AG170" s="319"/>
      <c r="AH170" s="355"/>
      <c r="AI170" s="355"/>
      <c r="AJ170" s="355"/>
      <c r="AK170" s="355"/>
      <c r="AL170" s="173"/>
      <c r="AM170" s="307" t="str">
        <f>IF(AH170="","",ROUND(AH170*AC170,0))</f>
        <v/>
      </c>
      <c r="AN170" s="307"/>
      <c r="AO170" s="307"/>
      <c r="AP170" s="307"/>
      <c r="AQ170" s="307"/>
      <c r="AR170" s="307"/>
      <c r="AS170" s="308"/>
    </row>
    <row r="171" spans="2:45" ht="10.199999999999999" customHeight="1" x14ac:dyDescent="0.2">
      <c r="B171" s="305"/>
      <c r="C171" s="306"/>
      <c r="D171" s="350"/>
      <c r="E171" s="351"/>
      <c r="F171" s="351"/>
      <c r="G171" s="351"/>
      <c r="H171" s="351"/>
      <c r="I171" s="351"/>
      <c r="J171" s="351"/>
      <c r="K171" s="351"/>
      <c r="L171" s="351"/>
      <c r="M171" s="351"/>
      <c r="N171" s="351"/>
      <c r="O171" s="351"/>
      <c r="P171" s="351"/>
      <c r="Q171" s="351"/>
      <c r="R171" s="351"/>
      <c r="S171" s="351"/>
      <c r="T171" s="351"/>
      <c r="U171" s="351"/>
      <c r="V171" s="351"/>
      <c r="W171" s="351"/>
      <c r="X171" s="351"/>
      <c r="Y171" s="351"/>
      <c r="Z171" s="351"/>
      <c r="AA171" s="351"/>
      <c r="AB171" s="352"/>
      <c r="AC171" s="68"/>
      <c r="AD171" s="69"/>
      <c r="AE171" s="94"/>
      <c r="AF171" s="353"/>
      <c r="AG171" s="354"/>
      <c r="AH171" s="356"/>
      <c r="AI171" s="356"/>
      <c r="AJ171" s="356"/>
      <c r="AK171" s="356"/>
      <c r="AL171" s="174"/>
      <c r="AM171" s="307"/>
      <c r="AN171" s="307"/>
      <c r="AO171" s="307"/>
      <c r="AP171" s="307"/>
      <c r="AQ171" s="307"/>
      <c r="AR171" s="307"/>
      <c r="AS171" s="308"/>
    </row>
    <row r="172" spans="2:45" ht="10.199999999999999" customHeight="1" x14ac:dyDescent="0.2">
      <c r="B172" s="229"/>
      <c r="C172" s="101"/>
      <c r="D172" s="347"/>
      <c r="E172" s="348"/>
      <c r="F172" s="348"/>
      <c r="G172" s="348"/>
      <c r="H172" s="348"/>
      <c r="I172" s="348"/>
      <c r="J172" s="348"/>
      <c r="K172" s="348"/>
      <c r="L172" s="348"/>
      <c r="M172" s="348"/>
      <c r="N172" s="348"/>
      <c r="O172" s="348"/>
      <c r="P172" s="348"/>
      <c r="Q172" s="348"/>
      <c r="R172" s="348"/>
      <c r="S172" s="348"/>
      <c r="T172" s="348"/>
      <c r="U172" s="348"/>
      <c r="V172" s="348"/>
      <c r="W172" s="348"/>
      <c r="X172" s="348"/>
      <c r="Y172" s="348"/>
      <c r="Z172" s="348"/>
      <c r="AA172" s="348"/>
      <c r="AB172" s="349"/>
      <c r="AC172" s="91"/>
      <c r="AD172" s="92"/>
      <c r="AE172" s="93"/>
      <c r="AF172" s="202"/>
      <c r="AG172" s="319"/>
      <c r="AH172" s="355"/>
      <c r="AI172" s="355"/>
      <c r="AJ172" s="355"/>
      <c r="AK172" s="355"/>
      <c r="AL172" s="173"/>
      <c r="AM172" s="307" t="str">
        <f>IF(AH172="","",ROUND(AH172*AC172,0))</f>
        <v/>
      </c>
      <c r="AN172" s="307"/>
      <c r="AO172" s="307"/>
      <c r="AP172" s="307"/>
      <c r="AQ172" s="307"/>
      <c r="AR172" s="307"/>
      <c r="AS172" s="308"/>
    </row>
    <row r="173" spans="2:45" ht="10.199999999999999" customHeight="1" x14ac:dyDescent="0.2">
      <c r="B173" s="305"/>
      <c r="C173" s="306"/>
      <c r="D173" s="350"/>
      <c r="E173" s="351"/>
      <c r="F173" s="351"/>
      <c r="G173" s="351"/>
      <c r="H173" s="351"/>
      <c r="I173" s="351"/>
      <c r="J173" s="351"/>
      <c r="K173" s="351"/>
      <c r="L173" s="351"/>
      <c r="M173" s="351"/>
      <c r="N173" s="351"/>
      <c r="O173" s="351"/>
      <c r="P173" s="351"/>
      <c r="Q173" s="351"/>
      <c r="R173" s="351"/>
      <c r="S173" s="351"/>
      <c r="T173" s="351"/>
      <c r="U173" s="351"/>
      <c r="V173" s="351"/>
      <c r="W173" s="351"/>
      <c r="X173" s="351"/>
      <c r="Y173" s="351"/>
      <c r="Z173" s="351"/>
      <c r="AA173" s="351"/>
      <c r="AB173" s="352"/>
      <c r="AC173" s="68"/>
      <c r="AD173" s="69"/>
      <c r="AE173" s="94"/>
      <c r="AF173" s="353"/>
      <c r="AG173" s="354"/>
      <c r="AH173" s="356"/>
      <c r="AI173" s="356"/>
      <c r="AJ173" s="356"/>
      <c r="AK173" s="356"/>
      <c r="AL173" s="174"/>
      <c r="AM173" s="307"/>
      <c r="AN173" s="307"/>
      <c r="AO173" s="307"/>
      <c r="AP173" s="307"/>
      <c r="AQ173" s="307"/>
      <c r="AR173" s="307"/>
      <c r="AS173" s="308"/>
    </row>
    <row r="174" spans="2:45" ht="10.199999999999999" customHeight="1" x14ac:dyDescent="0.2">
      <c r="B174" s="229"/>
      <c r="C174" s="101"/>
      <c r="D174" s="347"/>
      <c r="E174" s="348"/>
      <c r="F174" s="348"/>
      <c r="G174" s="348"/>
      <c r="H174" s="348"/>
      <c r="I174" s="348"/>
      <c r="J174" s="348"/>
      <c r="K174" s="348"/>
      <c r="L174" s="348"/>
      <c r="M174" s="348"/>
      <c r="N174" s="348"/>
      <c r="O174" s="348"/>
      <c r="P174" s="348"/>
      <c r="Q174" s="348"/>
      <c r="R174" s="348"/>
      <c r="S174" s="348"/>
      <c r="T174" s="348"/>
      <c r="U174" s="348"/>
      <c r="V174" s="348"/>
      <c r="W174" s="348"/>
      <c r="X174" s="348"/>
      <c r="Y174" s="348"/>
      <c r="Z174" s="348"/>
      <c r="AA174" s="348"/>
      <c r="AB174" s="349"/>
      <c r="AC174" s="91"/>
      <c r="AD174" s="92"/>
      <c r="AE174" s="93"/>
      <c r="AF174" s="202"/>
      <c r="AG174" s="319"/>
      <c r="AH174" s="355"/>
      <c r="AI174" s="355"/>
      <c r="AJ174" s="355"/>
      <c r="AK174" s="355"/>
      <c r="AL174" s="173"/>
      <c r="AM174" s="307" t="str">
        <f>IF(AH174="","",ROUND(AH174*AC174,0))</f>
        <v/>
      </c>
      <c r="AN174" s="307"/>
      <c r="AO174" s="307"/>
      <c r="AP174" s="307"/>
      <c r="AQ174" s="307"/>
      <c r="AR174" s="307"/>
      <c r="AS174" s="308"/>
    </row>
    <row r="175" spans="2:45" ht="10.199999999999999" customHeight="1" x14ac:dyDescent="0.2">
      <c r="B175" s="305"/>
      <c r="C175" s="306"/>
      <c r="D175" s="350"/>
      <c r="E175" s="351"/>
      <c r="F175" s="351"/>
      <c r="G175" s="351"/>
      <c r="H175" s="351"/>
      <c r="I175" s="351"/>
      <c r="J175" s="351"/>
      <c r="K175" s="351"/>
      <c r="L175" s="351"/>
      <c r="M175" s="351"/>
      <c r="N175" s="351"/>
      <c r="O175" s="351"/>
      <c r="P175" s="351"/>
      <c r="Q175" s="351"/>
      <c r="R175" s="351"/>
      <c r="S175" s="351"/>
      <c r="T175" s="351"/>
      <c r="U175" s="351"/>
      <c r="V175" s="351"/>
      <c r="W175" s="351"/>
      <c r="X175" s="351"/>
      <c r="Y175" s="351"/>
      <c r="Z175" s="351"/>
      <c r="AA175" s="351"/>
      <c r="AB175" s="352"/>
      <c r="AC175" s="68"/>
      <c r="AD175" s="69"/>
      <c r="AE175" s="94"/>
      <c r="AF175" s="353"/>
      <c r="AG175" s="354"/>
      <c r="AH175" s="356"/>
      <c r="AI175" s="356"/>
      <c r="AJ175" s="356"/>
      <c r="AK175" s="356"/>
      <c r="AL175" s="174"/>
      <c r="AM175" s="307"/>
      <c r="AN175" s="307"/>
      <c r="AO175" s="307"/>
      <c r="AP175" s="307"/>
      <c r="AQ175" s="307"/>
      <c r="AR175" s="307"/>
      <c r="AS175" s="308"/>
    </row>
    <row r="176" spans="2:45" ht="10.199999999999999" customHeight="1" x14ac:dyDescent="0.2">
      <c r="B176" s="229"/>
      <c r="C176" s="101"/>
      <c r="D176" s="347"/>
      <c r="E176" s="348"/>
      <c r="F176" s="348"/>
      <c r="G176" s="348"/>
      <c r="H176" s="348"/>
      <c r="I176" s="348"/>
      <c r="J176" s="348"/>
      <c r="K176" s="348"/>
      <c r="L176" s="348"/>
      <c r="M176" s="348"/>
      <c r="N176" s="348"/>
      <c r="O176" s="348"/>
      <c r="P176" s="348"/>
      <c r="Q176" s="348"/>
      <c r="R176" s="348"/>
      <c r="S176" s="348"/>
      <c r="T176" s="348"/>
      <c r="U176" s="348"/>
      <c r="V176" s="348"/>
      <c r="W176" s="348"/>
      <c r="X176" s="348"/>
      <c r="Y176" s="348"/>
      <c r="Z176" s="348"/>
      <c r="AA176" s="348"/>
      <c r="AB176" s="349"/>
      <c r="AC176" s="91"/>
      <c r="AD176" s="92"/>
      <c r="AE176" s="93"/>
      <c r="AF176" s="202"/>
      <c r="AG176" s="319"/>
      <c r="AH176" s="355"/>
      <c r="AI176" s="355"/>
      <c r="AJ176" s="355"/>
      <c r="AK176" s="355"/>
      <c r="AL176" s="173"/>
      <c r="AM176" s="307" t="str">
        <f>IF(AH176="","",ROUND(AH176*AC176,0))</f>
        <v/>
      </c>
      <c r="AN176" s="307"/>
      <c r="AO176" s="307"/>
      <c r="AP176" s="307"/>
      <c r="AQ176" s="307"/>
      <c r="AR176" s="307"/>
      <c r="AS176" s="308"/>
    </row>
    <row r="177" spans="2:45" ht="10.199999999999999" customHeight="1" x14ac:dyDescent="0.2">
      <c r="B177" s="305"/>
      <c r="C177" s="306"/>
      <c r="D177" s="350"/>
      <c r="E177" s="351"/>
      <c r="F177" s="351"/>
      <c r="G177" s="351"/>
      <c r="H177" s="351"/>
      <c r="I177" s="351"/>
      <c r="J177" s="351"/>
      <c r="K177" s="351"/>
      <c r="L177" s="351"/>
      <c r="M177" s="351"/>
      <c r="N177" s="351"/>
      <c r="O177" s="351"/>
      <c r="P177" s="351"/>
      <c r="Q177" s="351"/>
      <c r="R177" s="351"/>
      <c r="S177" s="351"/>
      <c r="T177" s="351"/>
      <c r="U177" s="351"/>
      <c r="V177" s="351"/>
      <c r="W177" s="351"/>
      <c r="X177" s="351"/>
      <c r="Y177" s="351"/>
      <c r="Z177" s="351"/>
      <c r="AA177" s="351"/>
      <c r="AB177" s="352"/>
      <c r="AC177" s="68"/>
      <c r="AD177" s="69"/>
      <c r="AE177" s="94"/>
      <c r="AF177" s="353"/>
      <c r="AG177" s="354"/>
      <c r="AH177" s="356"/>
      <c r="AI177" s="356"/>
      <c r="AJ177" s="356"/>
      <c r="AK177" s="356"/>
      <c r="AL177" s="174"/>
      <c r="AM177" s="307"/>
      <c r="AN177" s="307"/>
      <c r="AO177" s="307"/>
      <c r="AP177" s="307"/>
      <c r="AQ177" s="307"/>
      <c r="AR177" s="307"/>
      <c r="AS177" s="308"/>
    </row>
    <row r="178" spans="2:45" ht="10.199999999999999" customHeight="1" x14ac:dyDescent="0.2">
      <c r="B178" s="229"/>
      <c r="C178" s="101"/>
      <c r="D178" s="347"/>
      <c r="E178" s="348"/>
      <c r="F178" s="348"/>
      <c r="G178" s="348"/>
      <c r="H178" s="348"/>
      <c r="I178" s="348"/>
      <c r="J178" s="348"/>
      <c r="K178" s="348"/>
      <c r="L178" s="348"/>
      <c r="M178" s="348"/>
      <c r="N178" s="348"/>
      <c r="O178" s="348"/>
      <c r="P178" s="348"/>
      <c r="Q178" s="348"/>
      <c r="R178" s="348"/>
      <c r="S178" s="348"/>
      <c r="T178" s="348"/>
      <c r="U178" s="348"/>
      <c r="V178" s="348"/>
      <c r="W178" s="348"/>
      <c r="X178" s="348"/>
      <c r="Y178" s="348"/>
      <c r="Z178" s="348"/>
      <c r="AA178" s="348"/>
      <c r="AB178" s="349"/>
      <c r="AC178" s="91"/>
      <c r="AD178" s="92"/>
      <c r="AE178" s="93"/>
      <c r="AF178" s="202"/>
      <c r="AG178" s="319"/>
      <c r="AH178" s="355"/>
      <c r="AI178" s="355"/>
      <c r="AJ178" s="355"/>
      <c r="AK178" s="355"/>
      <c r="AL178" s="173"/>
      <c r="AM178" s="307" t="str">
        <f>IF(AH178="","",ROUND(AH178*AC178,0))</f>
        <v/>
      </c>
      <c r="AN178" s="307"/>
      <c r="AO178" s="307"/>
      <c r="AP178" s="307"/>
      <c r="AQ178" s="307"/>
      <c r="AR178" s="307"/>
      <c r="AS178" s="308"/>
    </row>
    <row r="179" spans="2:45" ht="10.199999999999999" customHeight="1" x14ac:dyDescent="0.2">
      <c r="B179" s="305"/>
      <c r="C179" s="306"/>
      <c r="D179" s="350"/>
      <c r="E179" s="351"/>
      <c r="F179" s="351"/>
      <c r="G179" s="351"/>
      <c r="H179" s="351"/>
      <c r="I179" s="351"/>
      <c r="J179" s="351"/>
      <c r="K179" s="351"/>
      <c r="L179" s="351"/>
      <c r="M179" s="351"/>
      <c r="N179" s="351"/>
      <c r="O179" s="351"/>
      <c r="P179" s="351"/>
      <c r="Q179" s="351"/>
      <c r="R179" s="351"/>
      <c r="S179" s="351"/>
      <c r="T179" s="351"/>
      <c r="U179" s="351"/>
      <c r="V179" s="351"/>
      <c r="W179" s="351"/>
      <c r="X179" s="351"/>
      <c r="Y179" s="351"/>
      <c r="Z179" s="351"/>
      <c r="AA179" s="351"/>
      <c r="AB179" s="352"/>
      <c r="AC179" s="68"/>
      <c r="AD179" s="69"/>
      <c r="AE179" s="94"/>
      <c r="AF179" s="353"/>
      <c r="AG179" s="354"/>
      <c r="AH179" s="356"/>
      <c r="AI179" s="356"/>
      <c r="AJ179" s="356"/>
      <c r="AK179" s="356"/>
      <c r="AL179" s="174"/>
      <c r="AM179" s="307"/>
      <c r="AN179" s="307"/>
      <c r="AO179" s="307"/>
      <c r="AP179" s="307"/>
      <c r="AQ179" s="307"/>
      <c r="AR179" s="307"/>
      <c r="AS179" s="308"/>
    </row>
    <row r="180" spans="2:45" ht="10.199999999999999" customHeight="1" thickBot="1" x14ac:dyDescent="0.25">
      <c r="B180" s="341"/>
      <c r="C180" s="343"/>
      <c r="D180" s="357"/>
      <c r="E180" s="358"/>
      <c r="F180" s="358"/>
      <c r="G180" s="358"/>
      <c r="H180" s="358"/>
      <c r="I180" s="358"/>
      <c r="J180" s="358"/>
      <c r="K180" s="358"/>
      <c r="L180" s="358"/>
      <c r="M180" s="358"/>
      <c r="N180" s="358"/>
      <c r="O180" s="358"/>
      <c r="P180" s="358"/>
      <c r="Q180" s="358"/>
      <c r="R180" s="358"/>
      <c r="S180" s="358"/>
      <c r="T180" s="358"/>
      <c r="U180" s="358"/>
      <c r="V180" s="358"/>
      <c r="W180" s="358"/>
      <c r="X180" s="358"/>
      <c r="Y180" s="358"/>
      <c r="Z180" s="358"/>
      <c r="AA180" s="358"/>
      <c r="AB180" s="359"/>
      <c r="AC180" s="363"/>
      <c r="AD180" s="190"/>
      <c r="AE180" s="191"/>
      <c r="AF180" s="367"/>
      <c r="AG180" s="368"/>
      <c r="AH180" s="371"/>
      <c r="AI180" s="371"/>
      <c r="AJ180" s="371"/>
      <c r="AK180" s="371"/>
      <c r="AL180" s="373"/>
      <c r="AM180" s="299" t="str">
        <f>IF(AH180="","",ROUND(AH180*AC180,0))</f>
        <v/>
      </c>
      <c r="AN180" s="299"/>
      <c r="AO180" s="299"/>
      <c r="AP180" s="299"/>
      <c r="AQ180" s="299"/>
      <c r="AR180" s="299"/>
      <c r="AS180" s="300"/>
    </row>
    <row r="181" spans="2:45" ht="10.199999999999999" customHeight="1" thickBot="1" x14ac:dyDescent="0.25">
      <c r="B181" s="342"/>
      <c r="C181" s="344"/>
      <c r="D181" s="360"/>
      <c r="E181" s="361"/>
      <c r="F181" s="361"/>
      <c r="G181" s="361"/>
      <c r="H181" s="361"/>
      <c r="I181" s="361"/>
      <c r="J181" s="361"/>
      <c r="K181" s="361"/>
      <c r="L181" s="361"/>
      <c r="M181" s="361"/>
      <c r="N181" s="361"/>
      <c r="O181" s="361"/>
      <c r="P181" s="361"/>
      <c r="Q181" s="361"/>
      <c r="R181" s="361"/>
      <c r="S181" s="361"/>
      <c r="T181" s="361"/>
      <c r="U181" s="361"/>
      <c r="V181" s="361"/>
      <c r="W181" s="361"/>
      <c r="X181" s="361"/>
      <c r="Y181" s="361"/>
      <c r="Z181" s="361"/>
      <c r="AA181" s="361"/>
      <c r="AB181" s="362"/>
      <c r="AC181" s="364"/>
      <c r="AD181" s="365"/>
      <c r="AE181" s="366"/>
      <c r="AF181" s="369"/>
      <c r="AG181" s="370"/>
      <c r="AH181" s="372"/>
      <c r="AI181" s="372"/>
      <c r="AJ181" s="372"/>
      <c r="AK181" s="372"/>
      <c r="AL181" s="374"/>
      <c r="AM181" s="345"/>
      <c r="AN181" s="345"/>
      <c r="AO181" s="345"/>
      <c r="AP181" s="345"/>
      <c r="AQ181" s="345"/>
      <c r="AR181" s="345"/>
      <c r="AS181" s="346"/>
    </row>
    <row r="182" spans="2:45" ht="10.199999999999999" customHeight="1" x14ac:dyDescent="0.2">
      <c r="B182" s="28" t="str">
        <f>IF(L182="","",ROUND(L182*N182,0))</f>
        <v/>
      </c>
      <c r="C182" s="28"/>
      <c r="D182" s="28"/>
      <c r="E182" s="28"/>
      <c r="F182" s="28"/>
      <c r="G182" s="28"/>
      <c r="H182" s="28"/>
      <c r="I182" s="28"/>
      <c r="J182" s="28"/>
      <c r="K182" s="28"/>
      <c r="L182" s="28"/>
      <c r="M182" s="28"/>
      <c r="N182" s="28"/>
      <c r="O182" s="28"/>
      <c r="P182" s="28"/>
      <c r="Q182" s="28"/>
      <c r="R182" s="28"/>
      <c r="S182" s="28"/>
      <c r="T182" s="28"/>
      <c r="U182" s="28"/>
      <c r="V182" s="28"/>
      <c r="W182" s="1"/>
      <c r="X182" s="301" t="s">
        <v>41</v>
      </c>
      <c r="Y182" s="65"/>
      <c r="Z182" s="65"/>
      <c r="AA182" s="65"/>
      <c r="AB182" s="65"/>
      <c r="AC182" s="65"/>
      <c r="AD182" s="65"/>
      <c r="AE182" s="65"/>
      <c r="AF182" s="65"/>
      <c r="AG182" s="65"/>
      <c r="AH182" s="65"/>
      <c r="AI182" s="65"/>
      <c r="AJ182" s="65"/>
      <c r="AK182" s="65"/>
      <c r="AL182" s="302"/>
      <c r="AM182" s="303">
        <f>SUM(AM138:AS181)</f>
        <v>0</v>
      </c>
      <c r="AN182" s="303"/>
      <c r="AO182" s="303"/>
      <c r="AP182" s="303"/>
      <c r="AQ182" s="303"/>
      <c r="AR182" s="303"/>
      <c r="AS182" s="304"/>
    </row>
    <row r="183" spans="2:45" ht="10.199999999999999" customHeight="1" thickBot="1" x14ac:dyDescent="0.25">
      <c r="B183" s="28"/>
      <c r="C183" s="28"/>
      <c r="D183" s="28"/>
      <c r="E183" s="28"/>
      <c r="F183" s="28"/>
      <c r="G183" s="28"/>
      <c r="H183" s="28"/>
      <c r="I183" s="28"/>
      <c r="J183" s="28"/>
      <c r="K183" s="28"/>
      <c r="L183" s="28"/>
      <c r="M183" s="28"/>
      <c r="N183" s="28"/>
      <c r="O183" s="28"/>
      <c r="P183" s="28"/>
      <c r="Q183" s="28"/>
      <c r="R183" s="28"/>
      <c r="S183" s="28"/>
      <c r="T183" s="28"/>
      <c r="U183" s="28"/>
      <c r="V183" s="28"/>
      <c r="W183" s="12"/>
      <c r="X183" s="294"/>
      <c r="Y183" s="295"/>
      <c r="Z183" s="295"/>
      <c r="AA183" s="295"/>
      <c r="AB183" s="295"/>
      <c r="AC183" s="295"/>
      <c r="AD183" s="295"/>
      <c r="AE183" s="295"/>
      <c r="AF183" s="295"/>
      <c r="AG183" s="295"/>
      <c r="AH183" s="295"/>
      <c r="AI183" s="295"/>
      <c r="AJ183" s="295"/>
      <c r="AK183" s="295"/>
      <c r="AL183" s="296"/>
      <c r="AM183" s="299"/>
      <c r="AN183" s="299"/>
      <c r="AO183" s="299"/>
      <c r="AP183" s="299"/>
      <c r="AQ183" s="299"/>
      <c r="AR183" s="299"/>
      <c r="AS183" s="300"/>
    </row>
    <row r="184" spans="2:45" ht="10.199999999999999" customHeight="1" x14ac:dyDescent="0.2">
      <c r="B184" s="28"/>
      <c r="C184" s="28"/>
      <c r="D184" s="28"/>
      <c r="E184" s="28"/>
      <c r="F184" s="28"/>
      <c r="G184" s="28"/>
      <c r="H184" s="28"/>
      <c r="I184" s="28"/>
      <c r="J184" s="28"/>
      <c r="K184" s="28"/>
      <c r="L184" s="28"/>
      <c r="M184" s="28"/>
      <c r="N184" s="28"/>
      <c r="O184" s="28"/>
      <c r="P184" s="28"/>
      <c r="Q184" s="28"/>
      <c r="R184" s="28"/>
      <c r="S184" s="28"/>
      <c r="X184" s="293" t="s">
        <v>42</v>
      </c>
      <c r="Y184" s="67"/>
      <c r="Z184" s="67"/>
      <c r="AA184" s="67"/>
      <c r="AB184" s="67"/>
      <c r="AC184" s="67"/>
      <c r="AD184" s="67"/>
      <c r="AE184" s="67"/>
      <c r="AF184" s="67"/>
      <c r="AG184" s="67"/>
      <c r="AH184" s="67"/>
      <c r="AI184" s="67"/>
      <c r="AJ184" s="67"/>
      <c r="AK184" s="67"/>
      <c r="AL184" s="181"/>
      <c r="AM184" s="297">
        <f>SUM(AM122,AM182)</f>
        <v>0</v>
      </c>
      <c r="AN184" s="297"/>
      <c r="AO184" s="297"/>
      <c r="AP184" s="297"/>
      <c r="AQ184" s="297"/>
      <c r="AR184" s="297"/>
      <c r="AS184" s="298"/>
    </row>
    <row r="185" spans="2:45" ht="10.199999999999999" customHeight="1" thickBot="1" x14ac:dyDescent="0.25">
      <c r="X185" s="294"/>
      <c r="Y185" s="295"/>
      <c r="Z185" s="295"/>
      <c r="AA185" s="295"/>
      <c r="AB185" s="295"/>
      <c r="AC185" s="295"/>
      <c r="AD185" s="295"/>
      <c r="AE185" s="295"/>
      <c r="AF185" s="295"/>
      <c r="AG185" s="295"/>
      <c r="AH185" s="295"/>
      <c r="AI185" s="295"/>
      <c r="AJ185" s="295"/>
      <c r="AK185" s="295"/>
      <c r="AL185" s="296"/>
      <c r="AM185" s="299"/>
      <c r="AN185" s="299"/>
      <c r="AO185" s="299"/>
      <c r="AP185" s="299"/>
      <c r="AQ185" s="299"/>
      <c r="AR185" s="299"/>
      <c r="AS185" s="300"/>
    </row>
    <row r="186" spans="2:45" ht="10.199999999999999" customHeight="1" x14ac:dyDescent="0.2"/>
    <row r="187" spans="2:45" ht="14.4" x14ac:dyDescent="0.2">
      <c r="B187" s="28"/>
      <c r="C187" s="28"/>
      <c r="D187" s="28"/>
      <c r="E187" s="28"/>
      <c r="F187" s="28"/>
      <c r="G187" s="28"/>
      <c r="H187" s="28"/>
      <c r="I187" s="28"/>
      <c r="J187" s="28"/>
      <c r="K187" s="28"/>
      <c r="L187" s="28"/>
      <c r="M187" s="28"/>
      <c r="N187" s="28"/>
      <c r="O187" s="28"/>
      <c r="P187" s="28"/>
      <c r="Q187" s="28"/>
      <c r="R187" s="28"/>
      <c r="S187" s="28"/>
      <c r="X187" s="3"/>
      <c r="Y187" s="3"/>
      <c r="Z187" s="3"/>
      <c r="AA187" s="3"/>
      <c r="AB187" s="3"/>
      <c r="AC187" s="3"/>
      <c r="AD187" s="3"/>
      <c r="AE187" s="3"/>
      <c r="AF187" s="3"/>
      <c r="AG187" s="3"/>
      <c r="AH187" s="3"/>
      <c r="AI187" s="3"/>
      <c r="AJ187" s="3"/>
      <c r="AK187" s="3"/>
      <c r="AL187" s="3"/>
      <c r="AM187" s="28"/>
      <c r="AN187" s="28"/>
      <c r="AO187" s="28"/>
      <c r="AP187" s="28"/>
      <c r="AQ187" s="28"/>
      <c r="AR187" s="28"/>
      <c r="AS187" s="28"/>
    </row>
    <row r="188" spans="2:45" ht="14.4" x14ac:dyDescent="0.2">
      <c r="X188" s="3"/>
      <c r="Y188" s="3"/>
      <c r="Z188" s="3"/>
      <c r="AA188" s="3"/>
      <c r="AB188" s="3"/>
      <c r="AC188" s="3"/>
      <c r="AD188" s="3"/>
      <c r="AE188" s="3"/>
      <c r="AF188" s="3"/>
      <c r="AG188" s="3"/>
      <c r="AH188" s="3"/>
      <c r="AI188" s="3"/>
      <c r="AJ188" s="3"/>
      <c r="AK188" s="3"/>
      <c r="AL188" s="3"/>
      <c r="AM188" s="28"/>
      <c r="AN188" s="28"/>
      <c r="AO188" s="28"/>
      <c r="AP188" s="28"/>
      <c r="AQ188" s="28"/>
      <c r="AR188" s="28"/>
      <c r="AS188" s="28"/>
    </row>
  </sheetData>
  <mergeCells count="601">
    <mergeCell ref="N1:AE4"/>
    <mergeCell ref="AK1:AL2"/>
    <mergeCell ref="AM1:AN2"/>
    <mergeCell ref="AO1:AO2"/>
    <mergeCell ref="AP1:AQ2"/>
    <mergeCell ref="AR1:AS2"/>
    <mergeCell ref="AI4:AL4"/>
    <mergeCell ref="AM4:AS4"/>
    <mergeCell ref="B12:C12"/>
    <mergeCell ref="AM12:AS13"/>
    <mergeCell ref="B5:K7"/>
    <mergeCell ref="AI6:AL7"/>
    <mergeCell ref="AN6:AO7"/>
    <mergeCell ref="AQ6:AR7"/>
    <mergeCell ref="B9:D10"/>
    <mergeCell ref="E9:AS10"/>
    <mergeCell ref="AH12:AK13"/>
    <mergeCell ref="AF12:AG13"/>
    <mergeCell ref="AC12:AE13"/>
    <mergeCell ref="D12:AB13"/>
    <mergeCell ref="AM14:AS15"/>
    <mergeCell ref="B16:B17"/>
    <mergeCell ref="C16:C17"/>
    <mergeCell ref="AM16:AS17"/>
    <mergeCell ref="B14:B15"/>
    <mergeCell ref="C14:C15"/>
    <mergeCell ref="D14:AB15"/>
    <mergeCell ref="AF14:AG15"/>
    <mergeCell ref="AH14:AK15"/>
    <mergeCell ref="AL14:AL15"/>
    <mergeCell ref="AC14:AE15"/>
    <mergeCell ref="D16:AB17"/>
    <mergeCell ref="AC16:AE17"/>
    <mergeCell ref="AF16:AG17"/>
    <mergeCell ref="AH16:AK17"/>
    <mergeCell ref="AL16:AL17"/>
    <mergeCell ref="AM18:AS19"/>
    <mergeCell ref="B20:B21"/>
    <mergeCell ref="C20:C21"/>
    <mergeCell ref="AM20:AS21"/>
    <mergeCell ref="B18:B19"/>
    <mergeCell ref="C18:C19"/>
    <mergeCell ref="D18:AB19"/>
    <mergeCell ref="AC18:AE19"/>
    <mergeCell ref="AF18:AG19"/>
    <mergeCell ref="AH18:AK19"/>
    <mergeCell ref="AL18:AL19"/>
    <mergeCell ref="D20:AB21"/>
    <mergeCell ref="AC20:AE21"/>
    <mergeCell ref="AF20:AG21"/>
    <mergeCell ref="AH20:AK21"/>
    <mergeCell ref="AL20:AL21"/>
    <mergeCell ref="AM22:AS23"/>
    <mergeCell ref="B24:B25"/>
    <mergeCell ref="C24:C25"/>
    <mergeCell ref="AM24:AS25"/>
    <mergeCell ref="B22:B23"/>
    <mergeCell ref="C22:C23"/>
    <mergeCell ref="D22:AB23"/>
    <mergeCell ref="AC22:AE23"/>
    <mergeCell ref="AF22:AG23"/>
    <mergeCell ref="AH22:AK23"/>
    <mergeCell ref="AL22:AL23"/>
    <mergeCell ref="D24:AB25"/>
    <mergeCell ref="AC24:AE25"/>
    <mergeCell ref="AF24:AG25"/>
    <mergeCell ref="AH24:AK25"/>
    <mergeCell ref="AL24:AL25"/>
    <mergeCell ref="AM26:AS27"/>
    <mergeCell ref="B28:B29"/>
    <mergeCell ref="C28:C29"/>
    <mergeCell ref="AM28:AS29"/>
    <mergeCell ref="B26:B27"/>
    <mergeCell ref="C26:C27"/>
    <mergeCell ref="D26:AB27"/>
    <mergeCell ref="AC26:AE27"/>
    <mergeCell ref="AF26:AG27"/>
    <mergeCell ref="AH26:AK27"/>
    <mergeCell ref="AL26:AL27"/>
    <mergeCell ref="D28:AB29"/>
    <mergeCell ref="AC28:AE29"/>
    <mergeCell ref="AF28:AG29"/>
    <mergeCell ref="AH28:AK29"/>
    <mergeCell ref="AL28:AL29"/>
    <mergeCell ref="AM30:AS31"/>
    <mergeCell ref="B32:B33"/>
    <mergeCell ref="C32:C33"/>
    <mergeCell ref="AM32:AS33"/>
    <mergeCell ref="B30:B31"/>
    <mergeCell ref="C30:C31"/>
    <mergeCell ref="D30:AB31"/>
    <mergeCell ref="AC30:AE31"/>
    <mergeCell ref="AF30:AG31"/>
    <mergeCell ref="AH30:AK31"/>
    <mergeCell ref="AL30:AL31"/>
    <mergeCell ref="D32:AB33"/>
    <mergeCell ref="AC32:AE33"/>
    <mergeCell ref="AF32:AG33"/>
    <mergeCell ref="AH32:AK33"/>
    <mergeCell ref="AL32:AL33"/>
    <mergeCell ref="AM34:AS35"/>
    <mergeCell ref="B36:B37"/>
    <mergeCell ref="C36:C37"/>
    <mergeCell ref="AM36:AS37"/>
    <mergeCell ref="B34:B35"/>
    <mergeCell ref="C34:C35"/>
    <mergeCell ref="D34:AB35"/>
    <mergeCell ref="AC34:AE35"/>
    <mergeCell ref="AF34:AG35"/>
    <mergeCell ref="AH34:AK35"/>
    <mergeCell ref="AL34:AL35"/>
    <mergeCell ref="D36:AB37"/>
    <mergeCell ref="AC36:AE37"/>
    <mergeCell ref="AF36:AG37"/>
    <mergeCell ref="AH36:AK37"/>
    <mergeCell ref="AL36:AL37"/>
    <mergeCell ref="AM38:AS39"/>
    <mergeCell ref="B40:B41"/>
    <mergeCell ref="C40:C41"/>
    <mergeCell ref="AM40:AS41"/>
    <mergeCell ref="B38:B39"/>
    <mergeCell ref="C38:C39"/>
    <mergeCell ref="D38:AB39"/>
    <mergeCell ref="AC38:AE39"/>
    <mergeCell ref="AF38:AG39"/>
    <mergeCell ref="AH38:AK39"/>
    <mergeCell ref="AL38:AL39"/>
    <mergeCell ref="D40:AB41"/>
    <mergeCell ref="AC40:AE41"/>
    <mergeCell ref="AF40:AG41"/>
    <mergeCell ref="AH40:AK41"/>
    <mergeCell ref="AL40:AL41"/>
    <mergeCell ref="AM42:AS43"/>
    <mergeCell ref="B44:B45"/>
    <mergeCell ref="C44:C45"/>
    <mergeCell ref="AM44:AS45"/>
    <mergeCell ref="B42:B43"/>
    <mergeCell ref="C42:C43"/>
    <mergeCell ref="D42:AB43"/>
    <mergeCell ref="AC42:AE43"/>
    <mergeCell ref="AF42:AG43"/>
    <mergeCell ref="AH42:AK43"/>
    <mergeCell ref="AL42:AL43"/>
    <mergeCell ref="D44:AB45"/>
    <mergeCell ref="AC44:AE45"/>
    <mergeCell ref="AF44:AG45"/>
    <mergeCell ref="AH44:AK45"/>
    <mergeCell ref="AL44:AL45"/>
    <mergeCell ref="AM46:AS47"/>
    <mergeCell ref="B48:B49"/>
    <mergeCell ref="C48:C49"/>
    <mergeCell ref="AM48:AS49"/>
    <mergeCell ref="B46:B47"/>
    <mergeCell ref="C46:C47"/>
    <mergeCell ref="D46:AB47"/>
    <mergeCell ref="AC46:AE47"/>
    <mergeCell ref="AF46:AG47"/>
    <mergeCell ref="AH46:AK47"/>
    <mergeCell ref="AL46:AL47"/>
    <mergeCell ref="D48:AB49"/>
    <mergeCell ref="AC48:AE49"/>
    <mergeCell ref="AF48:AG49"/>
    <mergeCell ref="AH48:AK49"/>
    <mergeCell ref="AL48:AL49"/>
    <mergeCell ref="AM50:AS51"/>
    <mergeCell ref="B52:B53"/>
    <mergeCell ref="C52:C53"/>
    <mergeCell ref="AM52:AS53"/>
    <mergeCell ref="B50:B51"/>
    <mergeCell ref="C50:C51"/>
    <mergeCell ref="D50:AB51"/>
    <mergeCell ref="AC50:AE51"/>
    <mergeCell ref="AF50:AG51"/>
    <mergeCell ref="AH50:AK51"/>
    <mergeCell ref="AL50:AL51"/>
    <mergeCell ref="D52:AB53"/>
    <mergeCell ref="AC52:AE53"/>
    <mergeCell ref="AF52:AG53"/>
    <mergeCell ref="AH52:AK53"/>
    <mergeCell ref="AL52:AL53"/>
    <mergeCell ref="AM54:AS55"/>
    <mergeCell ref="B56:B57"/>
    <mergeCell ref="C56:C57"/>
    <mergeCell ref="AM56:AS57"/>
    <mergeCell ref="B54:B55"/>
    <mergeCell ref="C54:C55"/>
    <mergeCell ref="D54:AB55"/>
    <mergeCell ref="AC54:AE55"/>
    <mergeCell ref="AF54:AG55"/>
    <mergeCell ref="AH54:AK55"/>
    <mergeCell ref="AL54:AL55"/>
    <mergeCell ref="D56:AB57"/>
    <mergeCell ref="AC56:AE57"/>
    <mergeCell ref="AF56:AG57"/>
    <mergeCell ref="AH56:AK57"/>
    <mergeCell ref="AL56:AL57"/>
    <mergeCell ref="X58:AL59"/>
    <mergeCell ref="AM58:AS59"/>
    <mergeCell ref="B60:H61"/>
    <mergeCell ref="X60:AL61"/>
    <mergeCell ref="AM60:AS61"/>
    <mergeCell ref="N63:AE66"/>
    <mergeCell ref="AK63:AL64"/>
    <mergeCell ref="AM63:AN64"/>
    <mergeCell ref="AO63:AO64"/>
    <mergeCell ref="AP63:AQ64"/>
    <mergeCell ref="B71:D72"/>
    <mergeCell ref="E71:AS72"/>
    <mergeCell ref="B74:C74"/>
    <mergeCell ref="AM74:AS75"/>
    <mergeCell ref="AR63:AS64"/>
    <mergeCell ref="AI66:AL66"/>
    <mergeCell ref="AM66:AS66"/>
    <mergeCell ref="B67:K69"/>
    <mergeCell ref="AI68:AL69"/>
    <mergeCell ref="AN68:AO69"/>
    <mergeCell ref="AQ68:AR69"/>
    <mergeCell ref="D74:AB75"/>
    <mergeCell ref="AC74:AE75"/>
    <mergeCell ref="AF74:AG75"/>
    <mergeCell ref="AH74:AK75"/>
    <mergeCell ref="AM76:AS77"/>
    <mergeCell ref="B78:B79"/>
    <mergeCell ref="C78:C79"/>
    <mergeCell ref="AM78:AS79"/>
    <mergeCell ref="B76:B77"/>
    <mergeCell ref="C76:C77"/>
    <mergeCell ref="D76:AB77"/>
    <mergeCell ref="AC76:AE77"/>
    <mergeCell ref="AF76:AG77"/>
    <mergeCell ref="AH76:AK77"/>
    <mergeCell ref="AL76:AL77"/>
    <mergeCell ref="D78:AB79"/>
    <mergeCell ref="AC78:AE79"/>
    <mergeCell ref="AF78:AG79"/>
    <mergeCell ref="AH78:AK79"/>
    <mergeCell ref="AL78:AL79"/>
    <mergeCell ref="AM80:AS81"/>
    <mergeCell ref="B82:B83"/>
    <mergeCell ref="C82:C83"/>
    <mergeCell ref="AM82:AS83"/>
    <mergeCell ref="B80:B81"/>
    <mergeCell ref="C80:C81"/>
    <mergeCell ref="D80:AB81"/>
    <mergeCell ref="AC80:AE81"/>
    <mergeCell ref="AF80:AG81"/>
    <mergeCell ref="AH80:AK81"/>
    <mergeCell ref="AL80:AL81"/>
    <mergeCell ref="D82:AB83"/>
    <mergeCell ref="AC82:AE83"/>
    <mergeCell ref="AF82:AG83"/>
    <mergeCell ref="AH82:AK83"/>
    <mergeCell ref="AL82:AL83"/>
    <mergeCell ref="AM84:AS85"/>
    <mergeCell ref="B86:B87"/>
    <mergeCell ref="C86:C87"/>
    <mergeCell ref="AM86:AS87"/>
    <mergeCell ref="B84:B85"/>
    <mergeCell ref="C84:C85"/>
    <mergeCell ref="D84:AB85"/>
    <mergeCell ref="AC84:AE85"/>
    <mergeCell ref="AF84:AG85"/>
    <mergeCell ref="AH84:AK85"/>
    <mergeCell ref="AL84:AL85"/>
    <mergeCell ref="D86:AB87"/>
    <mergeCell ref="AC86:AE87"/>
    <mergeCell ref="AF86:AG87"/>
    <mergeCell ref="AH86:AK87"/>
    <mergeCell ref="AL86:AL87"/>
    <mergeCell ref="AM88:AS89"/>
    <mergeCell ref="B90:B91"/>
    <mergeCell ref="C90:C91"/>
    <mergeCell ref="AM90:AS91"/>
    <mergeCell ref="B88:B89"/>
    <mergeCell ref="C88:C89"/>
    <mergeCell ref="D88:AB89"/>
    <mergeCell ref="AC88:AE89"/>
    <mergeCell ref="AF88:AG89"/>
    <mergeCell ref="AH88:AK89"/>
    <mergeCell ref="AL88:AL89"/>
    <mergeCell ref="D90:AB91"/>
    <mergeCell ref="AC90:AE91"/>
    <mergeCell ref="AF90:AG91"/>
    <mergeCell ref="AH90:AK91"/>
    <mergeCell ref="AL90:AL91"/>
    <mergeCell ref="AM92:AS93"/>
    <mergeCell ref="B94:B95"/>
    <mergeCell ref="C94:C95"/>
    <mergeCell ref="AM94:AS95"/>
    <mergeCell ref="B92:B93"/>
    <mergeCell ref="C92:C93"/>
    <mergeCell ref="D92:AB93"/>
    <mergeCell ref="AC92:AE93"/>
    <mergeCell ref="AF92:AG93"/>
    <mergeCell ref="AH92:AK93"/>
    <mergeCell ref="AL92:AL93"/>
    <mergeCell ref="D94:AB95"/>
    <mergeCell ref="AC94:AE95"/>
    <mergeCell ref="AF94:AG95"/>
    <mergeCell ref="AH94:AK95"/>
    <mergeCell ref="AL94:AL95"/>
    <mergeCell ref="AM96:AS97"/>
    <mergeCell ref="B98:B99"/>
    <mergeCell ref="C98:C99"/>
    <mergeCell ref="AM98:AS99"/>
    <mergeCell ref="B96:B97"/>
    <mergeCell ref="C96:C97"/>
    <mergeCell ref="D96:AB97"/>
    <mergeCell ref="AC96:AE97"/>
    <mergeCell ref="AF96:AG97"/>
    <mergeCell ref="AH96:AK97"/>
    <mergeCell ref="AL96:AL97"/>
    <mergeCell ref="D98:AB99"/>
    <mergeCell ref="AC98:AE99"/>
    <mergeCell ref="AF98:AG99"/>
    <mergeCell ref="AH98:AK99"/>
    <mergeCell ref="AL98:AL99"/>
    <mergeCell ref="AM100:AS101"/>
    <mergeCell ref="B102:B103"/>
    <mergeCell ref="C102:C103"/>
    <mergeCell ref="AM102:AS103"/>
    <mergeCell ref="B100:B101"/>
    <mergeCell ref="C100:C101"/>
    <mergeCell ref="D100:AB101"/>
    <mergeCell ref="AC100:AE101"/>
    <mergeCell ref="AF100:AG101"/>
    <mergeCell ref="AH100:AK101"/>
    <mergeCell ref="AL100:AL101"/>
    <mergeCell ref="D102:AB103"/>
    <mergeCell ref="AC102:AE103"/>
    <mergeCell ref="AF102:AG103"/>
    <mergeCell ref="AH102:AK103"/>
    <mergeCell ref="AL102:AL103"/>
    <mergeCell ref="AM104:AS105"/>
    <mergeCell ref="B106:B107"/>
    <mergeCell ref="C106:C107"/>
    <mergeCell ref="AM106:AS107"/>
    <mergeCell ref="B104:B105"/>
    <mergeCell ref="C104:C105"/>
    <mergeCell ref="D104:AB105"/>
    <mergeCell ref="AC104:AE105"/>
    <mergeCell ref="AF104:AG105"/>
    <mergeCell ref="AH104:AK105"/>
    <mergeCell ref="AL104:AL105"/>
    <mergeCell ref="D106:AB107"/>
    <mergeCell ref="AC106:AE107"/>
    <mergeCell ref="AF106:AG107"/>
    <mergeCell ref="AH106:AK107"/>
    <mergeCell ref="AL106:AL107"/>
    <mergeCell ref="AM108:AS109"/>
    <mergeCell ref="B110:B111"/>
    <mergeCell ref="C110:C111"/>
    <mergeCell ref="AM110:AS111"/>
    <mergeCell ref="B108:B109"/>
    <mergeCell ref="C108:C109"/>
    <mergeCell ref="D108:AB109"/>
    <mergeCell ref="AC108:AE109"/>
    <mergeCell ref="AF108:AG109"/>
    <mergeCell ref="AH108:AK109"/>
    <mergeCell ref="AL108:AL109"/>
    <mergeCell ref="D110:AB111"/>
    <mergeCell ref="AC110:AE111"/>
    <mergeCell ref="AF110:AG111"/>
    <mergeCell ref="AH110:AK111"/>
    <mergeCell ref="AL110:AL111"/>
    <mergeCell ref="AM112:AS113"/>
    <mergeCell ref="B114:B115"/>
    <mergeCell ref="C114:C115"/>
    <mergeCell ref="AM114:AS115"/>
    <mergeCell ref="B112:B113"/>
    <mergeCell ref="C112:C113"/>
    <mergeCell ref="D112:AB113"/>
    <mergeCell ref="AC112:AE113"/>
    <mergeCell ref="AF112:AG113"/>
    <mergeCell ref="AH112:AK113"/>
    <mergeCell ref="AL112:AL113"/>
    <mergeCell ref="D114:AB115"/>
    <mergeCell ref="AC114:AE115"/>
    <mergeCell ref="AF114:AG115"/>
    <mergeCell ref="AH114:AK115"/>
    <mergeCell ref="AL114:AL115"/>
    <mergeCell ref="AM116:AS117"/>
    <mergeCell ref="B118:B119"/>
    <mergeCell ref="C118:C119"/>
    <mergeCell ref="AM118:AS119"/>
    <mergeCell ref="B116:B117"/>
    <mergeCell ref="C116:C117"/>
    <mergeCell ref="D116:AB117"/>
    <mergeCell ref="AC116:AE117"/>
    <mergeCell ref="AF116:AG117"/>
    <mergeCell ref="AH116:AK117"/>
    <mergeCell ref="AL116:AL117"/>
    <mergeCell ref="D118:AB119"/>
    <mergeCell ref="AC118:AE119"/>
    <mergeCell ref="AF118:AG119"/>
    <mergeCell ref="AH118:AK119"/>
    <mergeCell ref="AL118:AL119"/>
    <mergeCell ref="X120:AL121"/>
    <mergeCell ref="AM120:AS121"/>
    <mergeCell ref="X122:AL123"/>
    <mergeCell ref="AM122:AS123"/>
    <mergeCell ref="N125:AE128"/>
    <mergeCell ref="AK125:AL126"/>
    <mergeCell ref="AM125:AN126"/>
    <mergeCell ref="AO125:AO126"/>
    <mergeCell ref="AP125:AQ126"/>
    <mergeCell ref="AR125:AS126"/>
    <mergeCell ref="B133:D134"/>
    <mergeCell ref="E133:AS134"/>
    <mergeCell ref="B136:C136"/>
    <mergeCell ref="AM136:AS137"/>
    <mergeCell ref="AI128:AL128"/>
    <mergeCell ref="AM128:AS128"/>
    <mergeCell ref="B129:K131"/>
    <mergeCell ref="AI130:AL131"/>
    <mergeCell ref="AN130:AO131"/>
    <mergeCell ref="AQ130:AR131"/>
    <mergeCell ref="D136:AB137"/>
    <mergeCell ref="AC136:AE137"/>
    <mergeCell ref="AF136:AG137"/>
    <mergeCell ref="AH136:AK137"/>
    <mergeCell ref="AM138:AS139"/>
    <mergeCell ref="B140:B141"/>
    <mergeCell ref="C140:C141"/>
    <mergeCell ref="AM140:AS141"/>
    <mergeCell ref="B138:B139"/>
    <mergeCell ref="C138:C139"/>
    <mergeCell ref="D138:AB139"/>
    <mergeCell ref="AC138:AE139"/>
    <mergeCell ref="AF138:AG139"/>
    <mergeCell ref="AH138:AK139"/>
    <mergeCell ref="AL138:AL139"/>
    <mergeCell ref="D140:AB141"/>
    <mergeCell ref="AC140:AE141"/>
    <mergeCell ref="AF140:AG141"/>
    <mergeCell ref="AH140:AK141"/>
    <mergeCell ref="AL140:AL141"/>
    <mergeCell ref="AM142:AS143"/>
    <mergeCell ref="B144:B145"/>
    <mergeCell ref="C144:C145"/>
    <mergeCell ref="AM144:AS145"/>
    <mergeCell ref="B142:B143"/>
    <mergeCell ref="C142:C143"/>
    <mergeCell ref="D142:AB143"/>
    <mergeCell ref="AC142:AE143"/>
    <mergeCell ref="AF142:AG143"/>
    <mergeCell ref="AH142:AK143"/>
    <mergeCell ref="AL142:AL143"/>
    <mergeCell ref="D144:AB145"/>
    <mergeCell ref="AC144:AE145"/>
    <mergeCell ref="AF144:AG145"/>
    <mergeCell ref="AH144:AK145"/>
    <mergeCell ref="AL144:AL145"/>
    <mergeCell ref="AM146:AS147"/>
    <mergeCell ref="B148:B149"/>
    <mergeCell ref="C148:C149"/>
    <mergeCell ref="AM148:AS149"/>
    <mergeCell ref="B146:B147"/>
    <mergeCell ref="C146:C147"/>
    <mergeCell ref="D146:AB147"/>
    <mergeCell ref="AC146:AE147"/>
    <mergeCell ref="AF146:AG147"/>
    <mergeCell ref="AH146:AK147"/>
    <mergeCell ref="AL146:AL147"/>
    <mergeCell ref="D148:AB149"/>
    <mergeCell ref="AC148:AE149"/>
    <mergeCell ref="AF148:AG149"/>
    <mergeCell ref="AH148:AK149"/>
    <mergeCell ref="AL148:AL149"/>
    <mergeCell ref="AM150:AS151"/>
    <mergeCell ref="B152:B153"/>
    <mergeCell ref="C152:C153"/>
    <mergeCell ref="AM152:AS153"/>
    <mergeCell ref="B150:B151"/>
    <mergeCell ref="C150:C151"/>
    <mergeCell ref="D150:AB151"/>
    <mergeCell ref="AC150:AE151"/>
    <mergeCell ref="AF150:AG151"/>
    <mergeCell ref="AH150:AK151"/>
    <mergeCell ref="AL150:AL151"/>
    <mergeCell ref="D152:AB153"/>
    <mergeCell ref="AC152:AE153"/>
    <mergeCell ref="AF152:AG153"/>
    <mergeCell ref="AH152:AK153"/>
    <mergeCell ref="AL152:AL153"/>
    <mergeCell ref="AM154:AS155"/>
    <mergeCell ref="B156:B157"/>
    <mergeCell ref="C156:C157"/>
    <mergeCell ref="AM156:AS157"/>
    <mergeCell ref="B154:B155"/>
    <mergeCell ref="C154:C155"/>
    <mergeCell ref="D154:AB155"/>
    <mergeCell ref="AC154:AE155"/>
    <mergeCell ref="AF154:AG155"/>
    <mergeCell ref="AH154:AK155"/>
    <mergeCell ref="AL154:AL155"/>
    <mergeCell ref="D156:AB157"/>
    <mergeCell ref="AC156:AE157"/>
    <mergeCell ref="AF156:AG157"/>
    <mergeCell ref="AH156:AK157"/>
    <mergeCell ref="AL156:AL157"/>
    <mergeCell ref="AM158:AS159"/>
    <mergeCell ref="B160:B161"/>
    <mergeCell ref="C160:C161"/>
    <mergeCell ref="AM160:AS161"/>
    <mergeCell ref="B158:B159"/>
    <mergeCell ref="C158:C159"/>
    <mergeCell ref="D158:AB159"/>
    <mergeCell ref="AC158:AE159"/>
    <mergeCell ref="AF158:AG159"/>
    <mergeCell ref="AH158:AK159"/>
    <mergeCell ref="AL158:AL159"/>
    <mergeCell ref="D160:AB161"/>
    <mergeCell ref="AC160:AE161"/>
    <mergeCell ref="AF160:AG161"/>
    <mergeCell ref="AH160:AK161"/>
    <mergeCell ref="AL160:AL161"/>
    <mergeCell ref="AM162:AS163"/>
    <mergeCell ref="B164:B165"/>
    <mergeCell ref="C164:C165"/>
    <mergeCell ref="AM164:AS165"/>
    <mergeCell ref="B162:B163"/>
    <mergeCell ref="C162:C163"/>
    <mergeCell ref="D162:AB163"/>
    <mergeCell ref="AC162:AE163"/>
    <mergeCell ref="AF162:AG163"/>
    <mergeCell ref="AH162:AK163"/>
    <mergeCell ref="AL162:AL163"/>
    <mergeCell ref="D164:AB165"/>
    <mergeCell ref="AC164:AE165"/>
    <mergeCell ref="AF164:AG165"/>
    <mergeCell ref="AH164:AK165"/>
    <mergeCell ref="AL164:AL165"/>
    <mergeCell ref="AM166:AS167"/>
    <mergeCell ref="B168:B169"/>
    <mergeCell ref="C168:C169"/>
    <mergeCell ref="AM168:AS169"/>
    <mergeCell ref="B166:B167"/>
    <mergeCell ref="C166:C167"/>
    <mergeCell ref="D166:AB167"/>
    <mergeCell ref="AC166:AE167"/>
    <mergeCell ref="AF166:AG167"/>
    <mergeCell ref="AH166:AK167"/>
    <mergeCell ref="AL166:AL167"/>
    <mergeCell ref="D168:AB169"/>
    <mergeCell ref="AC168:AE169"/>
    <mergeCell ref="AF168:AG169"/>
    <mergeCell ref="AH168:AK169"/>
    <mergeCell ref="AL168:AL169"/>
    <mergeCell ref="AM170:AS171"/>
    <mergeCell ref="B172:B173"/>
    <mergeCell ref="C172:C173"/>
    <mergeCell ref="AM172:AS173"/>
    <mergeCell ref="B170:B171"/>
    <mergeCell ref="C170:C171"/>
    <mergeCell ref="D170:AB171"/>
    <mergeCell ref="AC170:AE171"/>
    <mergeCell ref="AF170:AG171"/>
    <mergeCell ref="AH170:AK171"/>
    <mergeCell ref="AL170:AL171"/>
    <mergeCell ref="D172:AB173"/>
    <mergeCell ref="AC172:AE173"/>
    <mergeCell ref="AF172:AG173"/>
    <mergeCell ref="AH172:AK173"/>
    <mergeCell ref="AL172:AL173"/>
    <mergeCell ref="AM174:AS175"/>
    <mergeCell ref="B176:B177"/>
    <mergeCell ref="C176:C177"/>
    <mergeCell ref="AM176:AS177"/>
    <mergeCell ref="B174:B175"/>
    <mergeCell ref="C174:C175"/>
    <mergeCell ref="D174:AB175"/>
    <mergeCell ref="AC174:AE175"/>
    <mergeCell ref="AF174:AG175"/>
    <mergeCell ref="AH174:AK175"/>
    <mergeCell ref="AL174:AL175"/>
    <mergeCell ref="D176:AB177"/>
    <mergeCell ref="AC176:AE177"/>
    <mergeCell ref="AF176:AG177"/>
    <mergeCell ref="AH176:AK177"/>
    <mergeCell ref="AL176:AL177"/>
    <mergeCell ref="X182:AL183"/>
    <mergeCell ref="AM182:AS183"/>
    <mergeCell ref="X184:AL185"/>
    <mergeCell ref="AM184:AS185"/>
    <mergeCell ref="AM178:AS179"/>
    <mergeCell ref="B180:B181"/>
    <mergeCell ref="C180:C181"/>
    <mergeCell ref="AM180:AS181"/>
    <mergeCell ref="B178:B179"/>
    <mergeCell ref="C178:C179"/>
    <mergeCell ref="D178:AB179"/>
    <mergeCell ref="AC178:AE179"/>
    <mergeCell ref="AF178:AG179"/>
    <mergeCell ref="AH178:AK179"/>
    <mergeCell ref="AL178:AL179"/>
    <mergeCell ref="D180:AB181"/>
    <mergeCell ref="AC180:AE181"/>
    <mergeCell ref="AF180:AG181"/>
    <mergeCell ref="AH180:AK181"/>
    <mergeCell ref="AL180:AL181"/>
  </mergeCells>
  <phoneticPr fontId="3"/>
  <conditionalFormatting sqref="B14:D14 B15:C15 B16:D16 B17:C17 B18:D18 B19:C19 B20:D20 B21:C21 B22:D22 B23:C23 B24:D24 B25:C25 B26:D26 B27:C27 B28:D28 B29:C29 B30:D30 B31:C31 B32:D32 B33:C33 B34:D34 B35:C35 B36:D36 B37:C37 B38:D38 B39:C39 B40:D40 B41:C41 B42:D42 B43:C43 B44:D44 B45:C45 B46:D46 B47:C47 B48:D48 B49:C49 B50:D50 B51:C51 B52:D52 B53:C53 B54:D54 B55:C55 B56:D56 B57:C57">
    <cfRule type="cellIs" dxfId="23" priority="34" operator="equal">
      <formula>""</formula>
    </cfRule>
  </conditionalFormatting>
  <conditionalFormatting sqref="B76:D76 B77:C77 B78:D78 B79:C79 B80:D80 B81:C81 B82:D82 B83:C83 B84:D84 B85:C85 B86:D86 B87:C87 B88:D88 B89:C89 B90:D90 B91:C91 B92:D92 B93:C93 B94:D94 B95:C95 B96:D96 B97:C97 B98:D98 B99:C99 B100:D100 B101:C101 B102:D102 B103:C103 B104:D104 B105:C105 B106:D106 B107:C107 B108:D108 B109:C109 B110:D110 B111:C111 B112:D112 B113:C113 B114:D114 B115:C115 B116:D116 B117:C117 B118:D118 B119:C119">
    <cfRule type="cellIs" dxfId="22" priority="10" operator="equal">
      <formula>""</formula>
    </cfRule>
  </conditionalFormatting>
  <conditionalFormatting sqref="B138:D138 B139:C139 B140:D140 B141:C141 B142:D142 B143:C143 B144:D144 B145:C145 B146:D146 B147:C147 B148:D148 B149:C149 B150:D150 B151:C151 B152:D152 B153:C153 B154:D154 B155:C155 B156:D156 B157:C157 B158:D158 B159:C159 B160:D160 B161:C161 B162:D162 B163:C163 B164:D164 B165:C165 B166:D166 B167:C167 B168:D168 B169:C169 B170:D170 B171:C171 B172:D172 B173:C173 B174:D174 B175:C175 B176:D176 B177:C177 B178:D178 B179:C179 B180:D180 B181:C181">
    <cfRule type="cellIs" dxfId="21" priority="5" operator="equal">
      <formula>""</formula>
    </cfRule>
  </conditionalFormatting>
  <conditionalFormatting sqref="E9:AS10">
    <cfRule type="cellIs" dxfId="20" priority="30" operator="equal">
      <formula>""</formula>
    </cfRule>
  </conditionalFormatting>
  <conditionalFormatting sqref="E71:AS72">
    <cfRule type="cellIs" dxfId="19" priority="26" operator="equal">
      <formula>""</formula>
    </cfRule>
  </conditionalFormatting>
  <conditionalFormatting sqref="E133:AS134">
    <cfRule type="cellIs" dxfId="18" priority="22" operator="equal">
      <formula>""</formula>
    </cfRule>
  </conditionalFormatting>
  <conditionalFormatting sqref="X58:AS61">
    <cfRule type="cellIs" dxfId="17" priority="29" operator="equal">
      <formula>""</formula>
    </cfRule>
  </conditionalFormatting>
  <conditionalFormatting sqref="X120:AS123">
    <cfRule type="cellIs" dxfId="16" priority="25" operator="equal">
      <formula>""</formula>
    </cfRule>
  </conditionalFormatting>
  <conditionalFormatting sqref="X182:AS185">
    <cfRule type="cellIs" dxfId="15" priority="21" operator="equal">
      <formula>""</formula>
    </cfRule>
  </conditionalFormatting>
  <conditionalFormatting sqref="AC14 AF14 AC16 AF16 AC18 AF18 AC20 AF20 AC22 AF22 AC24 AF24 AC26 AF26 AC28 AF28 AC30 AF30 AC32 AF32 AC34 AF34 AC36 AF36 AC38 AF38 AC40 AF40 AC42 AF42 AC44 AF44 AC46 AF46 AC48 AF48 AC50 AF50 AC52 AF52 AC54 AF54 AC56 AF56">
    <cfRule type="cellIs" dxfId="14" priority="20" operator="equal">
      <formula>""</formula>
    </cfRule>
  </conditionalFormatting>
  <conditionalFormatting sqref="AC76 AF76 AC78 AF78 AC80 AF80 AC82 AF82 AC84 AF84 AC86 AF86 AC88 AF88 AC90 AF90 AC92 AF92 AC94 AF94 AC96 AF96 AC98 AF98 AC100 AF100 AC102 AF102 AC104 AF104 AC106 AF106 AC108 AF108 AC110 AF110 AC112 AF112 AC114 AF114 AC116 AF116 AC118 AF118">
    <cfRule type="cellIs" dxfId="13" priority="8" operator="equal">
      <formula>""</formula>
    </cfRule>
  </conditionalFormatting>
  <conditionalFormatting sqref="AC138 AF138 AC140 AF140 AC142 AF142 AC144 AF144 AC146 AF146 AC148 AF148 AC150 AF150 AC152 AF152 AC154 AF154 AC156 AF156 AC158 AF158 AC160 AF160 AC162 AF162 AC164 AF164 AC166 AF166 AC168 AF168 AC170 AF170 AC172 AF172 AC174 AF174 AC176 AF176 AC178 AF178 AC180 AF180">
    <cfRule type="cellIs" dxfId="12" priority="3" operator="equal">
      <formula>""</formula>
    </cfRule>
  </conditionalFormatting>
  <conditionalFormatting sqref="AH14 AH16 AH18 AH20 AH22 AH24 AH26 AH28 AH30 AH32 AH34 AH36 AH38 AH40 AH42 AH44 AH46 AH48 AH50 AH52 AH54 AH56">
    <cfRule type="cellIs" dxfId="11" priority="33" operator="equal">
      <formula>""</formula>
    </cfRule>
  </conditionalFormatting>
  <conditionalFormatting sqref="AH76 AH78 AH80 AH82 AH84 AH86 AH88 AH90 AH92 AH94 AH96 AH98 AH100 AH102 AH104 AH106 AH108 AH110 AH112 AH114 AH116 AH118">
    <cfRule type="cellIs" dxfId="10" priority="9" operator="equal">
      <formula>""</formula>
    </cfRule>
  </conditionalFormatting>
  <conditionalFormatting sqref="AH138 AH140 AH142 AH144 AH146 AH148 AH150 AH152 AH154 AH156 AH158 AH160 AH162 AH164 AH166 AH168 AH170 AH172 AH174 AH176 AH178 AH180">
    <cfRule type="cellIs" dxfId="9" priority="4" operator="equal">
      <formula>""</formula>
    </cfRule>
  </conditionalFormatting>
  <conditionalFormatting sqref="AI6 AN6 AQ6">
    <cfRule type="cellIs" dxfId="8" priority="32" operator="equal">
      <formula>""</formula>
    </cfRule>
  </conditionalFormatting>
  <conditionalFormatting sqref="AI68 AN68 AQ68">
    <cfRule type="cellIs" dxfId="7" priority="28" operator="equal">
      <formula>""</formula>
    </cfRule>
  </conditionalFormatting>
  <conditionalFormatting sqref="AI130 AN130 AQ130">
    <cfRule type="cellIs" dxfId="6" priority="24" operator="equal">
      <formula>""</formula>
    </cfRule>
  </conditionalFormatting>
  <conditionalFormatting sqref="AK1:AL2 AP1:AQ2">
    <cfRule type="cellIs" dxfId="5" priority="31" operator="equal">
      <formula>""</formula>
    </cfRule>
  </conditionalFormatting>
  <conditionalFormatting sqref="AK63:AL64 AP63:AQ64">
    <cfRule type="cellIs" dxfId="4" priority="27" operator="equal">
      <formula>""</formula>
    </cfRule>
  </conditionalFormatting>
  <conditionalFormatting sqref="AK125:AL126 AP125:AQ126">
    <cfRule type="cellIs" dxfId="3" priority="23" operator="equal">
      <formula>""</formula>
    </cfRule>
  </conditionalFormatting>
  <conditionalFormatting sqref="AL14:AL57">
    <cfRule type="cellIs" dxfId="2" priority="11" operator="equal">
      <formula>""</formula>
    </cfRule>
  </conditionalFormatting>
  <conditionalFormatting sqref="AL76:AL119">
    <cfRule type="cellIs" dxfId="1" priority="6" operator="equal">
      <formula>""</formula>
    </cfRule>
  </conditionalFormatting>
  <conditionalFormatting sqref="AL138:AL181">
    <cfRule type="cellIs" dxfId="0" priority="1" operator="equal">
      <formula>""</formula>
    </cfRule>
  </conditionalFormatting>
  <dataValidations count="1">
    <dataValidation type="list" allowBlank="1" showInputMessage="1" showErrorMessage="1" sqref="AL14:AL57 AL76:AL119 AL138:AL181" xr:uid="{31FEEC17-5F62-49A0-99D8-8CBF014B222E}">
      <formula1>"　,※,非"</formula1>
    </dataValidation>
  </dataValidations>
  <printOptions horizontalCentered="1"/>
  <pageMargins left="0.70866141732283472" right="0.70866141732283472" top="0.98425196850393704" bottom="0.39370078740157483" header="0.31496062992125984" footer="0.31496062992125984"/>
  <pageSetup paperSize="9" scale="80" fitToHeight="3" orientation="landscape" cellComments="asDisplayed" r:id="rId1"/>
  <rowBreaks count="2" manualBreakCount="2">
    <brk id="62" max="45" man="1"/>
    <brk id="124" max="45"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工事代金請求書</vt:lpstr>
      <vt:lpstr>請求明細内訳書</vt:lpstr>
      <vt:lpstr>工事代金請求書!Print_Area</vt:lpstr>
      <vt:lpstr>請求明細内訳書!Print_Area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Rie Fukuhara</dc:creator>
  <cp:lastModifiedBy>SPCN-055-11</cp:lastModifiedBy>
  <cp:lastPrinted>2023-08-31T06:49:55Z</cp:lastPrinted>
  <dcterms:created xsi:type="dcterms:W3CDTF">2015-08-05T02:10:42Z</dcterms:created>
  <dcterms:modified xsi:type="dcterms:W3CDTF">2023-08-31T06:58:22Z</dcterms:modified>
</cp:coreProperties>
</file>