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1.240\管理統括\04_個人ファイル\014_成谷\000017_成谷香世\05_【千商】請求書\01_請求書関連\02_20230825_HP-UP 記入例修正\"/>
    </mc:Choice>
  </mc:AlternateContent>
  <xr:revisionPtr revIDLastSave="0" documentId="13_ncr:1_{CDB709E9-1B02-4F82-9982-224E6FDB98B7}" xr6:coauthVersionLast="47" xr6:coauthVersionMax="47" xr10:uidLastSave="{00000000-0000-0000-0000-000000000000}"/>
  <bookViews>
    <workbookView xWindow="-108" yWindow="-108" windowWidth="23256" windowHeight="12456" tabRatio="839" xr2:uid="{00000000-000D-0000-FFFF-FFFF00000000}"/>
  </bookViews>
  <sheets>
    <sheet name="記入例①契約分(出来高支払)" sheetId="45" r:id="rId1"/>
    <sheet name="記入例②契約分(出来高&amp;保留金支払)" sheetId="47" r:id="rId2"/>
    <sheet name="記入例③契約分(保留金支払)" sheetId="48" r:id="rId3"/>
    <sheet name="記入例④契約外分(内訳 不要)" sheetId="50" r:id="rId4"/>
    <sheet name="記入例⑤契約外分(内訳 必要)" sheetId="51" r:id="rId5"/>
  </sheets>
  <definedNames>
    <definedName name="_xlnm.Print_Area" localSheetId="0">'記入例①契約分(出来高支払)'!$A$1:$AS$64</definedName>
    <definedName name="_xlnm.Print_Area" localSheetId="1">'記入例②契約分(出来高&amp;保留金支払)'!$A$1:$AS$64</definedName>
    <definedName name="_xlnm.Print_Area" localSheetId="2">'記入例③契約分(保留金支払)'!$A$1:$AS$64</definedName>
    <definedName name="_xlnm.Print_Area" localSheetId="3">'記入例④契約外分(内訳 不要)'!$A$1:$AS$64</definedName>
    <definedName name="_xlnm.Print_Area" localSheetId="4">'記入例⑤契約外分(内訳 必要)'!$A$1:$AS$64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5" i="51" l="1"/>
  <c r="V43" i="51"/>
  <c r="V41" i="51"/>
  <c r="V39" i="51"/>
  <c r="V37" i="51"/>
  <c r="V35" i="51"/>
  <c r="V33" i="51"/>
  <c r="V31" i="51"/>
  <c r="E49" i="51" s="1"/>
  <c r="V29" i="51"/>
  <c r="N49" i="51" s="1"/>
  <c r="V27" i="51"/>
  <c r="W49" i="51" s="1"/>
  <c r="N49" i="50"/>
  <c r="E49" i="50"/>
  <c r="V45" i="50"/>
  <c r="V43" i="50"/>
  <c r="V41" i="50"/>
  <c r="V39" i="50"/>
  <c r="V37" i="50"/>
  <c r="V35" i="50"/>
  <c r="V33" i="50"/>
  <c r="V31" i="50"/>
  <c r="V29" i="50"/>
  <c r="V27" i="50"/>
  <c r="W49" i="50" s="1"/>
  <c r="K53" i="51" l="1"/>
  <c r="AJ23" i="51" s="1"/>
  <c r="K53" i="50"/>
  <c r="AJ23" i="50" s="1"/>
  <c r="W49" i="48"/>
  <c r="N49" i="48"/>
  <c r="E49" i="48"/>
  <c r="K53" i="48" s="1"/>
  <c r="AJ23" i="48" s="1"/>
  <c r="V45" i="48"/>
  <c r="V43" i="48"/>
  <c r="V41" i="48"/>
  <c r="V39" i="48"/>
  <c r="V37" i="48"/>
  <c r="V35" i="48"/>
  <c r="V33" i="48"/>
  <c r="V31" i="48"/>
  <c r="V29" i="48"/>
  <c r="V27" i="48"/>
  <c r="W49" i="47" l="1"/>
  <c r="N49" i="47"/>
  <c r="E49" i="47"/>
  <c r="K53" i="47" s="1"/>
  <c r="AJ23" i="47" s="1"/>
  <c r="V45" i="47"/>
  <c r="V43" i="47"/>
  <c r="V41" i="47"/>
  <c r="V39" i="47"/>
  <c r="V37" i="47"/>
  <c r="V35" i="47"/>
  <c r="V33" i="47"/>
  <c r="V31" i="47"/>
  <c r="V29" i="47"/>
  <c r="V27" i="47"/>
  <c r="N49" i="45" l="1"/>
  <c r="E49" i="45"/>
  <c r="V45" i="45"/>
  <c r="V43" i="45"/>
  <c r="V41" i="45"/>
  <c r="V39" i="45"/>
  <c r="V37" i="45"/>
  <c r="V35" i="45"/>
  <c r="V33" i="45"/>
  <c r="V31" i="45"/>
  <c r="V29" i="45"/>
  <c r="V27" i="45"/>
  <c r="W49" i="45" l="1"/>
  <c r="K53" i="45" s="1"/>
  <c r="AJ23" i="45" s="1"/>
</calcChain>
</file>

<file path=xl/sharedStrings.xml><?xml version="1.0" encoding="utf-8"?>
<sst xmlns="http://schemas.openxmlformats.org/spreadsheetml/2006/main" count="616" uniqueCount="93">
  <si>
    <t>〒</t>
    <phoneticPr fontId="3"/>
  </si>
  <si>
    <t>工事代金請求書</t>
    <phoneticPr fontId="3"/>
  </si>
  <si>
    <t>枚中</t>
    <rPh sb="0" eb="2">
      <t>マイチュウ</t>
    </rPh>
    <phoneticPr fontId="3"/>
  </si>
  <si>
    <t>/</t>
    <phoneticPr fontId="3"/>
  </si>
  <si>
    <t>枚目</t>
    <rPh sb="0" eb="1">
      <t>マイ</t>
    </rPh>
    <rPh sb="1" eb="2">
      <t>メ</t>
    </rPh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</si>
  <si>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</si>
  <si>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</si>
  <si>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</si>
  <si>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郵便番号</t>
    <rPh sb="0" eb="4">
      <t>ユウビンバンゴウ</t>
    </rPh>
    <phoneticPr fontId="3"/>
  </si>
  <si>
    <t>登録番号</t>
    <rPh sb="0" eb="4">
      <t>トウロクバンゴウ</t>
    </rPh>
    <phoneticPr fontId="3"/>
  </si>
  <si>
    <t>TEL</t>
    <phoneticPr fontId="3"/>
  </si>
  <si>
    <t>FAX</t>
    <phoneticPr fontId="3"/>
  </si>
  <si>
    <t>金融機関</t>
    <rPh sb="0" eb="4">
      <t>キンユウキカン</t>
    </rPh>
    <phoneticPr fontId="3"/>
  </si>
  <si>
    <t>預金種目</t>
    <rPh sb="0" eb="4">
      <t>ヨキンシュモク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</si>
  <si>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</si>
  <si>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</si>
  <si>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・</t>
    <phoneticPr fontId="3"/>
  </si>
  <si>
    <t>支店名</t>
    <rPh sb="0" eb="3">
      <t>シテンメイ</t>
    </rPh>
    <phoneticPr fontId="3"/>
  </si>
  <si>
    <t>フリガナ</t>
    <phoneticPr fontId="3"/>
  </si>
  <si>
    <t>㊞</t>
    <phoneticPr fontId="3"/>
  </si>
  <si>
    <t>工事名称</t>
    <rPh sb="0" eb="4">
      <t>コウジメイショウ</t>
    </rPh>
    <phoneticPr fontId="3"/>
  </si>
  <si>
    <t>施工日</t>
    <rPh sb="0" eb="3">
      <t>セコウビ</t>
    </rPh>
    <phoneticPr fontId="3"/>
  </si>
  <si>
    <t>金額</t>
    <rPh sb="0" eb="2">
      <t>キンガク</t>
    </rPh>
    <phoneticPr fontId="3"/>
  </si>
  <si>
    <t>数量</t>
    <rPh sb="0" eb="2">
      <t>スウリョウ</t>
    </rPh>
    <phoneticPr fontId="3"/>
  </si>
  <si>
    <t>A</t>
    <phoneticPr fontId="3"/>
  </si>
  <si>
    <t>B</t>
    <phoneticPr fontId="3"/>
  </si>
  <si>
    <t>1,</t>
    <phoneticPr fontId="3"/>
  </si>
  <si>
    <t>消費税</t>
    <rPh sb="0" eb="3">
      <t>ショウヒゼイ</t>
    </rPh>
    <phoneticPr fontId="3"/>
  </si>
  <si>
    <t>小計</t>
    <rPh sb="0" eb="2">
      <t>ショウケイ</t>
    </rPh>
    <phoneticPr fontId="3"/>
  </si>
  <si>
    <t>注意事項</t>
    <rPh sb="0" eb="4">
      <t>チュウイジコウ</t>
    </rPh>
    <phoneticPr fontId="3"/>
  </si>
  <si>
    <t>A-B</t>
    <phoneticPr fontId="3"/>
  </si>
  <si>
    <t>弊社使用欄</t>
    <phoneticPr fontId="3"/>
  </si>
  <si>
    <t>受付日</t>
    <phoneticPr fontId="3"/>
  </si>
  <si>
    <t>印</t>
    <phoneticPr fontId="3"/>
  </si>
  <si>
    <t>口座名義人</t>
    <phoneticPr fontId="3"/>
  </si>
  <si>
    <t>口座番号</t>
    <phoneticPr fontId="3"/>
  </si>
  <si>
    <t>合計金額（税込）</t>
    <phoneticPr fontId="3"/>
  </si>
  <si>
    <t>請求番号：</t>
    <rPh sb="0" eb="4">
      <t>セイキュウバンゴウ</t>
    </rPh>
    <phoneticPr fontId="3"/>
  </si>
  <si>
    <t>株式会社　千　商　御中</t>
    <phoneticPr fontId="3"/>
  </si>
  <si>
    <t>社名</t>
    <rPh sb="0" eb="2">
      <t>シャメイ</t>
    </rPh>
    <phoneticPr fontId="3"/>
  </si>
  <si>
    <t>住所</t>
    <rPh sb="0" eb="2">
      <t>ジュウショ</t>
    </rPh>
    <phoneticPr fontId="3"/>
  </si>
  <si>
    <t>※；軽減税率対象</t>
    <rPh sb="2" eb="6">
      <t>ケイゲンゼイリツ</t>
    </rPh>
    <rPh sb="6" eb="8">
      <t>タイショウ</t>
    </rPh>
    <phoneticPr fontId="3"/>
  </si>
  <si>
    <t>非；非課税率対象</t>
    <rPh sb="0" eb="1">
      <t>ヒ</t>
    </rPh>
    <rPh sb="2" eb="6">
      <t>ヒカゼイリツ</t>
    </rPh>
    <rPh sb="6" eb="8">
      <t>タイショウ</t>
    </rPh>
    <phoneticPr fontId="3"/>
  </si>
  <si>
    <t>非課税</t>
    <rPh sb="0" eb="3">
      <t>ヒカゼイ</t>
    </rPh>
    <phoneticPr fontId="3"/>
  </si>
  <si>
    <t>８％対象（※）</t>
    <phoneticPr fontId="3"/>
  </si>
  <si>
    <t>１０％対象</t>
    <phoneticPr fontId="3"/>
  </si>
  <si>
    <t>区分</t>
    <rPh sb="0" eb="2">
      <t>クブン</t>
    </rPh>
    <phoneticPr fontId="3"/>
  </si>
  <si>
    <t>税</t>
    <rPh sb="0" eb="1">
      <t>ゼイ</t>
    </rPh>
    <phoneticPr fontId="3"/>
  </si>
  <si>
    <t>税区分欄</t>
    <rPh sb="0" eb="4">
      <t>ゼイクブンラン</t>
    </rPh>
    <phoneticPr fontId="3"/>
  </si>
  <si>
    <t>単価</t>
    <phoneticPr fontId="3"/>
  </si>
  <si>
    <t>単位</t>
    <phoneticPr fontId="3"/>
  </si>
  <si>
    <t>施工明細</t>
    <rPh sb="0" eb="2">
      <t>セコウ</t>
    </rPh>
    <rPh sb="2" eb="4">
      <t>メイサイ</t>
    </rPh>
    <phoneticPr fontId="3"/>
  </si>
  <si>
    <t>契約金額（税込）</t>
    <rPh sb="0" eb="4">
      <t>ケイヤクキンガク</t>
    </rPh>
    <phoneticPr fontId="3"/>
  </si>
  <si>
    <t>銀  行
信用金庫
信用組合
(            )</t>
    <rPh sb="0" eb="1">
      <t>ギン</t>
    </rPh>
    <rPh sb="3" eb="4">
      <t>ギョウ</t>
    </rPh>
    <phoneticPr fontId="3"/>
  </si>
  <si>
    <t>支店
代理店
出張所
(            )</t>
    <rPh sb="0" eb="2">
      <t>シテン</t>
    </rPh>
    <phoneticPr fontId="3"/>
  </si>
  <si>
    <t>滋賀</t>
    <rPh sb="0" eb="2">
      <t>シガ</t>
    </rPh>
    <phoneticPr fontId="3"/>
  </si>
  <si>
    <t>●●</t>
    <phoneticPr fontId="3"/>
  </si>
  <si>
    <t>○</t>
    <phoneticPr fontId="3"/>
  </si>
  <si>
    <t>株式会社 ●●</t>
    <phoneticPr fontId="3"/>
  </si>
  <si>
    <t>カ)●●●●</t>
    <phoneticPr fontId="3"/>
  </si>
  <si>
    <t>　</t>
    <phoneticPr fontId="3"/>
  </si>
  <si>
    <t>草津市●●造成工事</t>
    <rPh sb="0" eb="3">
      <t>クサツシ</t>
    </rPh>
    <rPh sb="5" eb="7">
      <t>ゾウセイ</t>
    </rPh>
    <rPh sb="7" eb="9">
      <t>コウジ</t>
    </rPh>
    <phoneticPr fontId="3"/>
  </si>
  <si>
    <t>××</t>
    <phoneticPr fontId="3"/>
  </si>
  <si>
    <t>式</t>
    <rPh sb="0" eb="1">
      <t>シキ</t>
    </rPh>
    <phoneticPr fontId="3"/>
  </si>
  <si>
    <t>※</t>
  </si>
  <si>
    <t>非</t>
  </si>
  <si>
    <t>施工明細欄が不足の場合は、別紙に記載して当書に添付してください。様式は問いません。</t>
    <rPh sb="0" eb="2">
      <t>セコウ</t>
    </rPh>
    <rPh sb="2" eb="4">
      <t>メイサイ</t>
    </rPh>
    <rPh sb="4" eb="5">
      <t>ラン</t>
    </rPh>
    <rPh sb="6" eb="8">
      <t>フソク</t>
    </rPh>
    <rPh sb="9" eb="11">
      <t>バアイ</t>
    </rPh>
    <rPh sb="13" eb="15">
      <t>ベッシ</t>
    </rPh>
    <rPh sb="16" eb="18">
      <t>キサイ</t>
    </rPh>
    <rPh sb="20" eb="21">
      <t>トウ</t>
    </rPh>
    <rPh sb="21" eb="22">
      <t>ショ</t>
    </rPh>
    <rPh sb="23" eb="25">
      <t>テンプ</t>
    </rPh>
    <rPh sb="32" eb="34">
      <t>ヨウシキ</t>
    </rPh>
    <rPh sb="35" eb="36">
      <t>ト</t>
    </rPh>
    <phoneticPr fontId="3"/>
  </si>
  <si>
    <t>2,</t>
    <phoneticPr fontId="3"/>
  </si>
  <si>
    <t>3,</t>
    <phoneticPr fontId="3"/>
  </si>
  <si>
    <t>-</t>
    <phoneticPr fontId="3"/>
  </si>
  <si>
    <t>T</t>
    <phoneticPr fontId="3"/>
  </si>
  <si>
    <t>○○○-○○○○</t>
    <phoneticPr fontId="3"/>
  </si>
  <si>
    <t>滋賀県草津市●●〇丁目○○番○○号</t>
    <rPh sb="0" eb="3">
      <t>シガケン</t>
    </rPh>
    <rPh sb="3" eb="6">
      <t>クサツシ</t>
    </rPh>
    <rPh sb="9" eb="11">
      <t>チョウメ</t>
    </rPh>
    <rPh sb="13" eb="14">
      <t>バン</t>
    </rPh>
    <rPh sb="16" eb="17">
      <t>ゴウ</t>
    </rPh>
    <phoneticPr fontId="3"/>
  </si>
  <si>
    <t>株式会社 ●●</t>
    <rPh sb="0" eb="4">
      <t>カブシキカイシャ</t>
    </rPh>
    <phoneticPr fontId="3"/>
  </si>
  <si>
    <t>○○○-○○○-○○○○</t>
    <phoneticPr fontId="3"/>
  </si>
  <si>
    <t>◇◇代</t>
    <rPh sb="2" eb="3">
      <t>ダイ</t>
    </rPh>
    <phoneticPr fontId="3"/>
  </si>
  <si>
    <t>▼▼料</t>
    <rPh sb="2" eb="3">
      <t>リョウ</t>
    </rPh>
    <phoneticPr fontId="3"/>
  </si>
  <si>
    <t>個</t>
    <rPh sb="0" eb="1">
      <t>コ</t>
    </rPh>
    <phoneticPr fontId="3"/>
  </si>
  <si>
    <t>件</t>
    <rPh sb="0" eb="1">
      <t>ケン</t>
    </rPh>
    <phoneticPr fontId="3"/>
  </si>
  <si>
    <t>契約番号</t>
    <phoneticPr fontId="3"/>
  </si>
  <si>
    <t>請求金額（税込）</t>
    <phoneticPr fontId="3"/>
  </si>
  <si>
    <t>本請求書の提出は、毎月末日締・翌月5日午後5：00迄に当社必着とします。
土・日・祝祭日については繰り上げとし、遅れた場合は翌々月払いとします。</t>
    <rPh sb="0" eb="4">
      <t>ホンセイキュウショ</t>
    </rPh>
    <rPh sb="5" eb="7">
      <t>テイシュツ</t>
    </rPh>
    <rPh sb="9" eb="11">
      <t>マイツキ</t>
    </rPh>
    <rPh sb="11" eb="14">
      <t>マツジツシ</t>
    </rPh>
    <rPh sb="15" eb="17">
      <t>ヨクツキ</t>
    </rPh>
    <rPh sb="18" eb="19">
      <t>カ</t>
    </rPh>
    <rPh sb="19" eb="21">
      <t>ゴゴ</t>
    </rPh>
    <rPh sb="25" eb="26">
      <t>マデ</t>
    </rPh>
    <rPh sb="27" eb="29">
      <t>トウシャ</t>
    </rPh>
    <rPh sb="29" eb="31">
      <t>ヒッチャク</t>
    </rPh>
    <rPh sb="37" eb="38">
      <t>ツチ</t>
    </rPh>
    <rPh sb="39" eb="40">
      <t>ニチ</t>
    </rPh>
    <rPh sb="41" eb="42">
      <t>シュク</t>
    </rPh>
    <rPh sb="42" eb="44">
      <t>サイジツ</t>
    </rPh>
    <rPh sb="49" eb="50">
      <t>ク</t>
    </rPh>
    <rPh sb="51" eb="52">
      <t>ア</t>
    </rPh>
    <rPh sb="56" eb="57">
      <t>オク</t>
    </rPh>
    <rPh sb="59" eb="61">
      <t>バアイ</t>
    </rPh>
    <rPh sb="62" eb="63">
      <t>ヨク</t>
    </rPh>
    <rPh sb="64" eb="65">
      <t>ツキ</t>
    </rPh>
    <rPh sb="65" eb="66">
      <t>ハラ</t>
    </rPh>
    <phoneticPr fontId="3"/>
  </si>
  <si>
    <t>本請求書記載に不備・不明瞭な箇所がある場合は支払いが遅延することがあります。
(社名･社印のないもの、工事名が不明確、発行日･金額が記入されていない場合など)</t>
    <rPh sb="0" eb="4">
      <t>ホンセイキュウショ</t>
    </rPh>
    <rPh sb="4" eb="6">
      <t>キサイ</t>
    </rPh>
    <rPh sb="7" eb="9">
      <t>フビ</t>
    </rPh>
    <rPh sb="10" eb="13">
      <t>フメイリョウ</t>
    </rPh>
    <rPh sb="14" eb="16">
      <t>カショ</t>
    </rPh>
    <rPh sb="19" eb="21">
      <t>バアイ</t>
    </rPh>
    <rPh sb="22" eb="24">
      <t>シハラ</t>
    </rPh>
    <rPh sb="26" eb="28">
      <t>チエン</t>
    </rPh>
    <rPh sb="40" eb="42">
      <t>シャメイ</t>
    </rPh>
    <rPh sb="43" eb="45">
      <t>シャイン</t>
    </rPh>
    <rPh sb="51" eb="54">
      <t>コウジメイ</t>
    </rPh>
    <rPh sb="55" eb="58">
      <t>フメイカク</t>
    </rPh>
    <rPh sb="59" eb="62">
      <t>ハッコウビ</t>
    </rPh>
    <rPh sb="63" eb="65">
      <t>キンガク</t>
    </rPh>
    <rPh sb="66" eb="68">
      <t>キニュウ</t>
    </rPh>
    <rPh sb="74" eb="76">
      <t>バアイ</t>
    </rPh>
    <phoneticPr fontId="3"/>
  </si>
  <si>
    <t>現 場 代 理 人</t>
    <rPh sb="0" eb="1">
      <t>ゲン</t>
    </rPh>
    <rPh sb="2" eb="3">
      <t>バ</t>
    </rPh>
    <rPh sb="4" eb="5">
      <t>ダイ</t>
    </rPh>
    <rPh sb="6" eb="7">
      <t>リ</t>
    </rPh>
    <phoneticPr fontId="3"/>
  </si>
  <si>
    <t>支払金額累計（税込）</t>
    <rPh sb="0" eb="2">
      <t>シハライ</t>
    </rPh>
    <rPh sb="2" eb="4">
      <t>キンガク</t>
    </rPh>
    <rPh sb="4" eb="6">
      <t>ルイケイ</t>
    </rPh>
    <phoneticPr fontId="3"/>
  </si>
  <si>
    <t>前回迄の支払金額(税込)</t>
    <rPh sb="0" eb="3">
      <t>ゼンカイマデ</t>
    </rPh>
    <rPh sb="4" eb="6">
      <t>シハライ</t>
    </rPh>
    <rPh sb="6" eb="8">
      <t>キンガク</t>
    </rPh>
    <rPh sb="8" eb="12">
      <t>ゼイコミ</t>
    </rPh>
    <phoneticPr fontId="3"/>
  </si>
  <si>
    <t>今回支払金額(税込)</t>
    <rPh sb="0" eb="2">
      <t>コンカイ</t>
    </rPh>
    <rPh sb="2" eb="6">
      <t>シハライキンガク</t>
    </rPh>
    <phoneticPr fontId="3"/>
  </si>
  <si>
    <t>経 理 課</t>
    <rPh sb="0" eb="1">
      <t>ヘ</t>
    </rPh>
    <rPh sb="2" eb="3">
      <t>リ</t>
    </rPh>
    <rPh sb="4" eb="5">
      <t>カ</t>
    </rPh>
    <phoneticPr fontId="3"/>
  </si>
  <si>
    <t>保留金解除</t>
    <rPh sb="0" eb="3">
      <t>ホリュウキン</t>
    </rPh>
    <rPh sb="3" eb="5">
      <t>カイジョ</t>
    </rPh>
    <phoneticPr fontId="3"/>
  </si>
  <si>
    <t>様式制定　2023.08.10（改定）</t>
    <phoneticPr fontId="3"/>
  </si>
  <si>
    <t>●●費</t>
    <rPh sb="2" eb="3">
      <t>ヒ</t>
    </rPh>
    <phoneticPr fontId="3"/>
  </si>
  <si>
    <t>別紙出来高報告書 通り</t>
    <rPh sb="0" eb="2">
      <t>ベッシ</t>
    </rPh>
    <rPh sb="2" eb="5">
      <t>デキダカ</t>
    </rPh>
    <rPh sb="5" eb="8">
      <t>ホウコクショ</t>
    </rPh>
    <rPh sb="9" eb="10">
      <t>トオ</t>
    </rPh>
    <phoneticPr fontId="3"/>
  </si>
  <si>
    <t>別紙内訳 通り</t>
    <rPh sb="0" eb="2">
      <t>ベッシ</t>
    </rPh>
    <rPh sb="2" eb="4">
      <t>ウチワケ</t>
    </rPh>
    <rPh sb="5" eb="6">
      <t>トオ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</si>
</sst>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#;[Red]\-#,###"/>
    <numFmt numFmtId="177" formatCode="#,##0_ ;[Red]\-#,##0\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theme="0" tint="-0.1499984740745262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distributed" vertical="distributed"/>
    </xf>
    <xf numFmtId="0" fontId="11" fillId="0" borderId="0" xfId="0" applyFont="1"/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3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6" fontId="10" fillId="0" borderId="0" xfId="1" applyFont="1" applyBorder="1" applyAlignment="1" applyProtection="1">
      <protection locked="0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 wrapText="1"/>
    </xf>
    <xf numFmtId="0" fontId="6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shrinkToFit="1"/>
    </xf>
    <xf numFmtId="0" fontId="13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/>
    </xf>
    <xf numFmtId="0" fontId="15" fillId="0" borderId="22" xfId="0" applyFont="1" applyBorder="1"/>
    <xf numFmtId="0" fontId="13" fillId="0" borderId="14" xfId="0" applyFont="1" applyBorder="1" applyAlignment="1">
      <alignment horizontal="center" vertical="center" shrinkToFi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top"/>
    </xf>
    <xf numFmtId="0" fontId="2" fillId="0" borderId="0" xfId="0" applyFont="1" applyAlignment="1">
      <alignment horizontal="distributed" vertical="distributed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distributed"/>
    </xf>
    <xf numFmtId="0" fontId="10" fillId="0" borderId="1" xfId="0" applyFont="1" applyBorder="1" applyAlignment="1">
      <alignment horizontal="center" vertical="distributed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75" xfId="0" applyFont="1" applyBorder="1" applyAlignment="1">
      <alignment horizontal="center" vertical="center" shrinkToFit="1"/>
    </xf>
    <xf numFmtId="0" fontId="13" fillId="0" borderId="76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3" fillId="0" borderId="73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left" vertical="center" indent="2" shrinkToFit="1"/>
    </xf>
    <xf numFmtId="0" fontId="6" fillId="0" borderId="12" xfId="0" applyFont="1" applyBorder="1" applyAlignment="1">
      <alignment horizontal="left" vertical="center" indent="2" shrinkToFit="1"/>
    </xf>
    <xf numFmtId="0" fontId="16" fillId="0" borderId="0" xfId="0" applyFont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indent="2" shrinkToFit="1"/>
    </xf>
    <xf numFmtId="0" fontId="4" fillId="0" borderId="74" xfId="0" applyFont="1" applyBorder="1" applyAlignment="1">
      <alignment horizontal="left" vertical="center" indent="2" shrinkToFit="1"/>
    </xf>
    <xf numFmtId="0" fontId="4" fillId="0" borderId="78" xfId="0" applyFont="1" applyBorder="1" applyAlignment="1">
      <alignment horizontal="left" vertical="center" indent="2" shrinkToFit="1"/>
    </xf>
    <xf numFmtId="0" fontId="4" fillId="0" borderId="79" xfId="0" applyFont="1" applyBorder="1" applyAlignment="1">
      <alignment horizontal="left" vertical="center" indent="2" shrinkToFit="1"/>
    </xf>
    <xf numFmtId="0" fontId="13" fillId="0" borderId="80" xfId="0" applyFont="1" applyBorder="1" applyAlignment="1">
      <alignment horizontal="center" vertical="center" shrinkToFit="1"/>
    </xf>
    <xf numFmtId="0" fontId="13" fillId="0" borderId="61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70" xfId="0" quotePrefix="1" applyFont="1" applyBorder="1" applyAlignment="1">
      <alignment horizontal="center" vertical="center"/>
    </xf>
    <xf numFmtId="0" fontId="6" fillId="0" borderId="52" xfId="0" quotePrefix="1" applyFont="1" applyBorder="1" applyAlignment="1">
      <alignment horizontal="center" vertical="center"/>
    </xf>
    <xf numFmtId="176" fontId="8" fillId="0" borderId="62" xfId="2" applyNumberFormat="1" applyFont="1" applyBorder="1" applyAlignment="1">
      <alignment horizontal="right" vertical="center" indent="1"/>
    </xf>
    <xf numFmtId="176" fontId="8" fillId="0" borderId="63" xfId="2" applyNumberFormat="1" applyFont="1" applyBorder="1" applyAlignment="1">
      <alignment horizontal="right" vertical="center" indent="1"/>
    </xf>
    <xf numFmtId="176" fontId="8" fillId="0" borderId="3" xfId="2" applyNumberFormat="1" applyFont="1" applyBorder="1" applyAlignment="1">
      <alignment horizontal="right" vertical="center" indent="1"/>
    </xf>
    <xf numFmtId="176" fontId="8" fillId="0" borderId="45" xfId="2" applyNumberFormat="1" applyFont="1" applyBorder="1" applyAlignment="1">
      <alignment horizontal="right" vertical="center" indent="1"/>
    </xf>
    <xf numFmtId="176" fontId="8" fillId="0" borderId="64" xfId="2" applyNumberFormat="1" applyFont="1" applyBorder="1" applyAlignment="1">
      <alignment horizontal="right" vertical="center" indent="1"/>
    </xf>
    <xf numFmtId="176" fontId="8" fillId="0" borderId="65" xfId="2" applyNumberFormat="1" applyFont="1" applyBorder="1" applyAlignment="1">
      <alignment horizontal="right" vertical="center" indent="1"/>
    </xf>
    <xf numFmtId="0" fontId="13" fillId="0" borderId="5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0" xfId="0" applyFont="1" applyBorder="1" applyAlignment="1">
      <alignment horizontal="left" vertical="center" indent="2"/>
    </xf>
    <xf numFmtId="0" fontId="4" fillId="0" borderId="33" xfId="0" applyFont="1" applyBorder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4" fillId="0" borderId="35" xfId="0" applyFont="1" applyBorder="1" applyAlignment="1">
      <alignment horizontal="left" vertical="center" indent="2"/>
    </xf>
    <xf numFmtId="6" fontId="4" fillId="0" borderId="91" xfId="1" applyFont="1" applyBorder="1" applyAlignment="1" applyProtection="1">
      <alignment horizontal="center" vertical="center"/>
      <protection locked="0"/>
    </xf>
    <xf numFmtId="6" fontId="4" fillId="0" borderId="62" xfId="1" applyFont="1" applyBorder="1" applyAlignment="1" applyProtection="1">
      <alignment horizontal="center" vertical="center"/>
      <protection locked="0"/>
    </xf>
    <xf numFmtId="6" fontId="4" fillId="0" borderId="92" xfId="1" applyFont="1" applyBorder="1" applyAlignment="1" applyProtection="1">
      <alignment horizontal="center" vertical="center"/>
      <protection locked="0"/>
    </xf>
    <xf numFmtId="6" fontId="4" fillId="0" borderId="3" xfId="1" applyFont="1" applyBorder="1" applyAlignment="1" applyProtection="1">
      <alignment horizontal="center" vertical="center"/>
      <protection locked="0"/>
    </xf>
    <xf numFmtId="6" fontId="4" fillId="0" borderId="93" xfId="1" applyFont="1" applyBorder="1" applyAlignment="1" applyProtection="1">
      <alignment horizontal="center" vertical="center"/>
      <protection locked="0"/>
    </xf>
    <xf numFmtId="6" fontId="4" fillId="0" borderId="64" xfId="1" applyFont="1" applyBorder="1" applyAlignment="1" applyProtection="1">
      <alignment horizontal="center" vertical="center"/>
      <protection locked="0"/>
    </xf>
    <xf numFmtId="0" fontId="8" fillId="0" borderId="51" xfId="2" quotePrefix="1" applyNumberFormat="1" applyFont="1" applyBorder="1" applyAlignment="1">
      <alignment horizontal="center" vertical="center"/>
    </xf>
    <xf numFmtId="0" fontId="8" fillId="0" borderId="51" xfId="2" applyNumberFormat="1" applyFont="1" applyBorder="1" applyAlignment="1">
      <alignment horizontal="center" vertical="center"/>
    </xf>
    <xf numFmtId="0" fontId="8" fillId="0" borderId="89" xfId="2" applyNumberFormat="1" applyFont="1" applyBorder="1" applyAlignment="1">
      <alignment horizontal="center" vertical="center"/>
    </xf>
    <xf numFmtId="0" fontId="8" fillId="0" borderId="87" xfId="2" applyNumberFormat="1" applyFont="1" applyBorder="1" applyAlignment="1">
      <alignment horizontal="center" vertical="center"/>
    </xf>
    <xf numFmtId="0" fontId="8" fillId="0" borderId="90" xfId="2" applyNumberFormat="1" applyFont="1" applyBorder="1" applyAlignment="1">
      <alignment horizontal="center" vertical="center"/>
    </xf>
    <xf numFmtId="38" fontId="6" fillId="0" borderId="3" xfId="2" applyFont="1" applyBorder="1" applyAlignment="1">
      <alignment horizontal="right" vertical="center"/>
    </xf>
    <xf numFmtId="38" fontId="6" fillId="0" borderId="3" xfId="2" applyFont="1" applyBorder="1" applyAlignment="1">
      <alignment horizontal="right" vertical="center" indent="1"/>
    </xf>
    <xf numFmtId="38" fontId="6" fillId="0" borderId="45" xfId="2" applyFont="1" applyBorder="1" applyAlignment="1">
      <alignment horizontal="right" vertical="center" indent="1"/>
    </xf>
    <xf numFmtId="6" fontId="4" fillId="0" borderId="11" xfId="1" applyFont="1" applyBorder="1" applyAlignment="1" applyProtection="1">
      <alignment horizontal="center" vertical="center"/>
      <protection locked="0"/>
    </xf>
    <xf numFmtId="6" fontId="4" fillId="0" borderId="15" xfId="1" applyFont="1" applyBorder="1" applyAlignment="1" applyProtection="1">
      <alignment horizontal="center" vertical="center"/>
      <protection locked="0"/>
    </xf>
    <xf numFmtId="6" fontId="4" fillId="0" borderId="4" xfId="1" applyFont="1" applyBorder="1" applyAlignment="1" applyProtection="1">
      <alignment horizontal="center" vertical="center"/>
      <protection locked="0"/>
    </xf>
    <xf numFmtId="0" fontId="8" fillId="0" borderId="60" xfId="2" applyNumberFormat="1" applyFont="1" applyBorder="1" applyAlignment="1">
      <alignment horizontal="center" vertical="center"/>
    </xf>
    <xf numFmtId="0" fontId="8" fillId="0" borderId="88" xfId="2" applyNumberFormat="1" applyFont="1" applyBorder="1" applyAlignment="1">
      <alignment horizontal="center" vertical="center"/>
    </xf>
    <xf numFmtId="0" fontId="6" fillId="0" borderId="55" xfId="0" applyFont="1" applyBorder="1" applyAlignment="1">
      <alignment horizontal="right" vertical="center" shrinkToFit="1"/>
    </xf>
    <xf numFmtId="0" fontId="6" fillId="0" borderId="56" xfId="0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shrinkToFit="1"/>
    </xf>
    <xf numFmtId="0" fontId="6" fillId="0" borderId="25" xfId="0" applyFont="1" applyBorder="1" applyAlignment="1">
      <alignment horizontal="right" vertical="center" shrinkToFit="1"/>
    </xf>
    <xf numFmtId="0" fontId="6" fillId="0" borderId="1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38" fontId="6" fillId="0" borderId="3" xfId="2" applyFont="1" applyBorder="1" applyAlignment="1">
      <alignment horizontal="center" vertical="center"/>
    </xf>
    <xf numFmtId="176" fontId="8" fillId="0" borderId="51" xfId="2" quotePrefix="1" applyNumberFormat="1" applyFont="1" applyBorder="1" applyAlignment="1">
      <alignment horizontal="center" vertical="center"/>
    </xf>
    <xf numFmtId="176" fontId="8" fillId="0" borderId="51" xfId="2" applyNumberFormat="1" applyFont="1" applyBorder="1" applyAlignment="1">
      <alignment horizontal="center" vertical="center"/>
    </xf>
    <xf numFmtId="176" fontId="8" fillId="0" borderId="89" xfId="2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6" fontId="8" fillId="0" borderId="4" xfId="2" applyNumberFormat="1" applyFont="1" applyBorder="1" applyAlignment="1">
      <alignment horizontal="right" vertical="center" indent="1"/>
    </xf>
    <xf numFmtId="0" fontId="6" fillId="0" borderId="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57" xfId="0" applyFont="1" applyBorder="1" applyAlignment="1">
      <alignment horizontal="right" vertical="center" shrinkToFit="1"/>
    </xf>
    <xf numFmtId="0" fontId="6" fillId="0" borderId="28" xfId="0" applyFont="1" applyBorder="1" applyAlignment="1">
      <alignment horizontal="right" vertical="center" shrinkToFit="1"/>
    </xf>
    <xf numFmtId="0" fontId="6" fillId="0" borderId="81" xfId="0" applyFont="1" applyBorder="1" applyAlignment="1">
      <alignment vertical="center"/>
    </xf>
    <xf numFmtId="0" fontId="6" fillId="0" borderId="81" xfId="0" applyFont="1" applyBorder="1" applyAlignment="1">
      <alignment horizontal="center" vertical="center"/>
    </xf>
    <xf numFmtId="38" fontId="6" fillId="0" borderId="7" xfId="2" applyFont="1" applyBorder="1" applyAlignment="1">
      <alignment horizontal="right" vertical="center"/>
    </xf>
    <xf numFmtId="38" fontId="6" fillId="0" borderId="8" xfId="2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" xfId="2" applyFont="1" applyBorder="1" applyAlignment="1">
      <alignment horizontal="right" vertical="center"/>
    </xf>
    <xf numFmtId="38" fontId="6" fillId="0" borderId="7" xfId="2" applyFont="1" applyBorder="1" applyAlignment="1">
      <alignment horizontal="center" vertical="center"/>
    </xf>
    <xf numFmtId="38" fontId="6" fillId="0" borderId="8" xfId="2" applyFont="1" applyBorder="1" applyAlignment="1">
      <alignment horizontal="center" vertical="center"/>
    </xf>
    <xf numFmtId="38" fontId="6" fillId="0" borderId="23" xfId="2" applyFont="1" applyBorder="1" applyAlignment="1">
      <alignment horizontal="center" vertical="center"/>
    </xf>
    <xf numFmtId="38" fontId="6" fillId="0" borderId="2" xfId="2" applyFont="1" applyBorder="1" applyAlignment="1">
      <alignment horizontal="center" vertical="center"/>
    </xf>
    <xf numFmtId="38" fontId="6" fillId="0" borderId="9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7" xfId="2" applyFont="1" applyBorder="1" applyAlignment="1">
      <alignment horizontal="right" vertical="center" indent="1"/>
    </xf>
    <xf numFmtId="38" fontId="6" fillId="0" borderId="8" xfId="2" applyFont="1" applyBorder="1" applyAlignment="1">
      <alignment horizontal="right" vertical="center" indent="1"/>
    </xf>
    <xf numFmtId="38" fontId="6" fillId="0" borderId="38" xfId="2" applyFont="1" applyBorder="1" applyAlignment="1">
      <alignment horizontal="right" vertical="center" indent="1"/>
    </xf>
    <xf numFmtId="38" fontId="6" fillId="0" borderId="23" xfId="2" applyFont="1" applyBorder="1" applyAlignment="1">
      <alignment horizontal="right" vertical="center" indent="1"/>
    </xf>
    <xf numFmtId="38" fontId="6" fillId="0" borderId="2" xfId="2" applyFont="1" applyBorder="1" applyAlignment="1">
      <alignment horizontal="right" vertical="center" indent="1"/>
    </xf>
    <xf numFmtId="38" fontId="6" fillId="0" borderId="47" xfId="2" applyFont="1" applyBorder="1" applyAlignment="1">
      <alignment horizontal="right" vertical="center" indent="1"/>
    </xf>
    <xf numFmtId="0" fontId="4" fillId="0" borderId="14" xfId="0" applyFont="1" applyBorder="1"/>
    <xf numFmtId="0" fontId="4" fillId="0" borderId="15" xfId="0" applyFont="1" applyBorder="1"/>
    <xf numFmtId="9" fontId="6" fillId="0" borderId="48" xfId="0" applyNumberFormat="1" applyFont="1" applyBorder="1" applyAlignment="1">
      <alignment horizontal="center" vertical="center"/>
    </xf>
    <xf numFmtId="9" fontId="6" fillId="0" borderId="17" xfId="0" applyNumberFormat="1" applyFont="1" applyBorder="1" applyAlignment="1">
      <alignment horizontal="center" vertical="center"/>
    </xf>
    <xf numFmtId="9" fontId="6" fillId="0" borderId="18" xfId="0" applyNumberFormat="1" applyFont="1" applyBorder="1" applyAlignment="1">
      <alignment horizontal="center" vertical="center"/>
    </xf>
    <xf numFmtId="9" fontId="6" fillId="0" borderId="39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176" fontId="6" fillId="0" borderId="50" xfId="2" applyNumberFormat="1" applyFont="1" applyBorder="1" applyAlignment="1">
      <alignment horizontal="right" vertical="center" indent="1"/>
    </xf>
    <xf numFmtId="176" fontId="6" fillId="0" borderId="24" xfId="2" applyNumberFormat="1" applyFont="1" applyBorder="1" applyAlignment="1">
      <alignment horizontal="right" vertical="center" indent="1"/>
    </xf>
    <xf numFmtId="176" fontId="6" fillId="0" borderId="51" xfId="2" applyNumberFormat="1" applyFont="1" applyBorder="1" applyAlignment="1">
      <alignment horizontal="right" vertical="center" indent="1"/>
    </xf>
    <xf numFmtId="176" fontId="6" fillId="0" borderId="53" xfId="2" applyNumberFormat="1" applyFont="1" applyBorder="1" applyAlignment="1">
      <alignment horizontal="right" vertical="center" indent="1"/>
    </xf>
    <xf numFmtId="176" fontId="6" fillId="0" borderId="83" xfId="2" applyNumberFormat="1" applyFont="1" applyBorder="1" applyAlignment="1">
      <alignment horizontal="right" vertical="center" indent="1"/>
    </xf>
    <xf numFmtId="176" fontId="6" fillId="0" borderId="28" xfId="2" applyNumberFormat="1" applyFont="1" applyBorder="1" applyAlignment="1">
      <alignment horizontal="right" vertical="center" indent="1"/>
    </xf>
    <xf numFmtId="38" fontId="6" fillId="0" borderId="19" xfId="2" applyFont="1" applyBorder="1" applyAlignment="1">
      <alignment horizontal="center" vertical="center"/>
    </xf>
    <xf numFmtId="38" fontId="6" fillId="0" borderId="6" xfId="2" applyFont="1" applyBorder="1" applyAlignment="1">
      <alignment horizontal="center" vertical="center"/>
    </xf>
    <xf numFmtId="176" fontId="6" fillId="0" borderId="26" xfId="2" applyNumberFormat="1" applyFont="1" applyBorder="1" applyAlignment="1">
      <alignment horizontal="right" vertical="center" indent="1"/>
    </xf>
    <xf numFmtId="176" fontId="6" fillId="0" borderId="8" xfId="2" applyNumberFormat="1" applyFont="1" applyBorder="1" applyAlignment="1">
      <alignment horizontal="right" vertical="center" indent="1"/>
    </xf>
    <xf numFmtId="176" fontId="6" fillId="0" borderId="9" xfId="2" applyNumberFormat="1" applyFont="1" applyBorder="1" applyAlignment="1">
      <alignment horizontal="right" vertical="center" indent="1"/>
    </xf>
    <xf numFmtId="176" fontId="6" fillId="0" borderId="5" xfId="2" applyNumberFormat="1" applyFont="1" applyBorder="1" applyAlignment="1">
      <alignment horizontal="right" vertical="center" indent="1"/>
    </xf>
    <xf numFmtId="176" fontId="6" fillId="0" borderId="6" xfId="2" applyNumberFormat="1" applyFont="1" applyBorder="1" applyAlignment="1">
      <alignment horizontal="right" vertical="center" indent="1"/>
    </xf>
    <xf numFmtId="176" fontId="6" fillId="0" borderId="20" xfId="2" applyNumberFormat="1" applyFont="1" applyBorder="1" applyAlignment="1">
      <alignment horizontal="right" vertical="center" indent="1"/>
    </xf>
    <xf numFmtId="176" fontId="6" fillId="0" borderId="38" xfId="2" applyNumberFormat="1" applyFont="1" applyBorder="1" applyAlignment="1">
      <alignment horizontal="right" vertical="center" indent="1"/>
    </xf>
    <xf numFmtId="176" fontId="6" fillId="0" borderId="46" xfId="2" applyNumberFormat="1" applyFont="1" applyBorder="1" applyAlignment="1">
      <alignment horizontal="right" vertical="center" indent="1"/>
    </xf>
    <xf numFmtId="0" fontId="8" fillId="0" borderId="3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3" fillId="0" borderId="30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38" fontId="6" fillId="0" borderId="12" xfId="2" applyFont="1" applyBorder="1" applyAlignment="1">
      <alignment horizontal="center" vertical="center"/>
    </xf>
    <xf numFmtId="38" fontId="6" fillId="0" borderId="0" xfId="2" applyFont="1" applyBorder="1" applyAlignment="1">
      <alignment horizontal="center" vertical="center"/>
    </xf>
    <xf numFmtId="176" fontId="6" fillId="0" borderId="67" xfId="2" applyNumberFormat="1" applyFont="1" applyBorder="1" applyAlignment="1">
      <alignment horizontal="right" vertical="center" indent="1"/>
    </xf>
    <xf numFmtId="176" fontId="6" fillId="0" borderId="0" xfId="2" applyNumberFormat="1" applyFont="1" applyBorder="1" applyAlignment="1">
      <alignment horizontal="right" vertical="center" indent="1"/>
    </xf>
    <xf numFmtId="176" fontId="6" fillId="0" borderId="13" xfId="2" applyNumberFormat="1" applyFont="1" applyBorder="1" applyAlignment="1">
      <alignment horizontal="right" vertical="center" indent="1"/>
    </xf>
    <xf numFmtId="176" fontId="6" fillId="0" borderId="68" xfId="2" applyNumberFormat="1" applyFont="1" applyBorder="1" applyAlignment="1">
      <alignment horizontal="right" vertical="center" indent="1"/>
    </xf>
    <xf numFmtId="176" fontId="6" fillId="0" borderId="2" xfId="2" applyNumberFormat="1" applyFont="1" applyBorder="1" applyAlignment="1">
      <alignment horizontal="right" vertical="center" indent="1"/>
    </xf>
    <xf numFmtId="176" fontId="6" fillId="0" borderId="27" xfId="2" applyNumberFormat="1" applyFont="1" applyBorder="1" applyAlignment="1">
      <alignment horizontal="right" vertical="center" indent="1"/>
    </xf>
    <xf numFmtId="176" fontId="6" fillId="0" borderId="35" xfId="2" applyNumberFormat="1" applyFont="1" applyBorder="1" applyAlignment="1">
      <alignment horizontal="right" vertical="center" indent="1"/>
    </xf>
    <xf numFmtId="176" fontId="6" fillId="0" borderId="47" xfId="2" applyNumberFormat="1" applyFont="1" applyBorder="1" applyAlignment="1">
      <alignment horizontal="right" vertical="center" indent="1"/>
    </xf>
    <xf numFmtId="0" fontId="13" fillId="0" borderId="1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6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21" xfId="0" applyFont="1" applyBorder="1" applyAlignment="1">
      <alignment horizontal="center" vertical="center" textRotation="255"/>
    </xf>
    <xf numFmtId="0" fontId="13" fillId="0" borderId="15" xfId="0" applyFont="1" applyBorder="1" applyAlignment="1">
      <alignment horizontal="center" vertical="center" textRotation="255"/>
    </xf>
    <xf numFmtId="0" fontId="13" fillId="0" borderId="2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7" fontId="8" fillId="0" borderId="4" xfId="2" applyNumberFormat="1" applyFont="1" applyBorder="1" applyAlignment="1">
      <alignment horizontal="right" vertical="center" indent="1"/>
    </xf>
    <xf numFmtId="177" fontId="8" fillId="0" borderId="3" xfId="2" applyNumberFormat="1" applyFont="1" applyBorder="1" applyAlignment="1">
      <alignment horizontal="right" vertical="center" indent="1"/>
    </xf>
    <xf numFmtId="177" fontId="8" fillId="0" borderId="45" xfId="2" applyNumberFormat="1" applyFont="1" applyBorder="1" applyAlignment="1">
      <alignment horizontal="right" vertical="center" indent="1"/>
    </xf>
    <xf numFmtId="176" fontId="8" fillId="0" borderId="12" xfId="2" applyNumberFormat="1" applyFont="1" applyBorder="1" applyAlignment="1">
      <alignment horizontal="right" vertical="center" indent="1"/>
    </xf>
    <xf numFmtId="176" fontId="8" fillId="0" borderId="0" xfId="2" applyNumberFormat="1" applyFont="1" applyBorder="1" applyAlignment="1">
      <alignment horizontal="right" vertical="center" indent="1"/>
    </xf>
    <xf numFmtId="176" fontId="8" fillId="0" borderId="35" xfId="2" applyNumberFormat="1" applyFont="1" applyBorder="1" applyAlignment="1">
      <alignment horizontal="right" vertical="center" indent="1"/>
    </xf>
    <xf numFmtId="176" fontId="8" fillId="0" borderId="43" xfId="2" applyNumberFormat="1" applyFont="1" applyBorder="1" applyAlignment="1">
      <alignment horizontal="right" vertical="center" indent="1"/>
    </xf>
    <xf numFmtId="176" fontId="8" fillId="0" borderId="41" xfId="2" applyNumberFormat="1" applyFont="1" applyBorder="1" applyAlignment="1">
      <alignment horizontal="right" vertical="center" indent="1"/>
    </xf>
    <xf numFmtId="176" fontId="8" fillId="0" borderId="44" xfId="2" applyNumberFormat="1" applyFont="1" applyBorder="1" applyAlignment="1">
      <alignment horizontal="right" vertical="center" indent="1"/>
    </xf>
    <xf numFmtId="177" fontId="8" fillId="0" borderId="64" xfId="2" applyNumberFormat="1" applyFont="1" applyBorder="1" applyAlignment="1">
      <alignment horizontal="right" vertical="center" indent="1"/>
    </xf>
    <xf numFmtId="177" fontId="8" fillId="0" borderId="65" xfId="2" applyNumberFormat="1" applyFont="1" applyBorder="1" applyAlignment="1">
      <alignment horizontal="right" vertical="center" indent="1"/>
    </xf>
    <xf numFmtId="0" fontId="6" fillId="0" borderId="12" xfId="0" applyFont="1" applyBorder="1" applyAlignment="1">
      <alignment horizontal="left" vertical="center" wrapText="1" indent="2" shrinkToFit="1"/>
    </xf>
    <xf numFmtId="0" fontId="6" fillId="0" borderId="0" xfId="0" applyFont="1" applyAlignment="1">
      <alignment horizontal="left" vertical="center" wrapText="1" indent="2" shrinkToFit="1"/>
    </xf>
    <xf numFmtId="0" fontId="6" fillId="0" borderId="35" xfId="0" applyFont="1" applyBorder="1" applyAlignment="1">
      <alignment horizontal="left" vertical="center" wrapText="1" indent="2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85" xfId="0" applyFont="1" applyBorder="1" applyAlignment="1">
      <alignment horizontal="center" vertical="center" shrinkToFit="1"/>
    </xf>
    <xf numFmtId="0" fontId="6" fillId="0" borderId="86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35" xfId="0" applyFont="1" applyBorder="1" applyAlignment="1">
      <alignment vertical="center"/>
    </xf>
    <xf numFmtId="0" fontId="6" fillId="0" borderId="14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</cellXfs>
  <cellStyles count="3">
    <cellStyle name="桁区切り" xfId="2" builtinId="6"/>
    <cellStyle name="通貨" xfId="1" builtinId="7"/>
    <cellStyle name="標準" xfId="0" builtinId="0"/>
  </cellStyles>
  <dxfs count="1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auto="1"/>
      </font>
      <fill>
        <patternFill>
          <fgColor auto="1"/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99CC"/>
      <color rgb="FFC5E0B4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152401</xdr:colOff>
      <xdr:row>46</xdr:row>
      <xdr:rowOff>91441</xdr:rowOff>
    </xdr:from>
    <xdr:to>
      <xdr:col>43</xdr:col>
      <xdr:colOff>68580</xdr:colOff>
      <xdr:row>57</xdr:row>
      <xdr:rowOff>96779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C7FE6D92-1F2D-DCF7-2F1B-A84B32D560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0861" y="6050281"/>
          <a:ext cx="3223259" cy="1430278"/>
        </a:xfrm>
        <a:prstGeom prst="rect">
          <a:avLst/>
        </a:prstGeom>
      </xdr:spPr>
    </xdr:pic>
    <xdr:clientData/>
  </xdr:twoCellAnchor>
  <xdr:twoCellAnchor>
    <xdr:from>
      <xdr:col>41</xdr:col>
      <xdr:colOff>234315</xdr:colOff>
      <xdr:row>8</xdr:row>
      <xdr:rowOff>66675</xdr:rowOff>
    </xdr:from>
    <xdr:to>
      <xdr:col>43</xdr:col>
      <xdr:colOff>234315</xdr:colOff>
      <xdr:row>9</xdr:row>
      <xdr:rowOff>74295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883D320D-4BC7-47B0-9510-A3BEE8B8A4E5}"/>
            </a:ext>
          </a:extLst>
        </xdr:cNvPr>
        <xdr:cNvSpPr/>
      </xdr:nvSpPr>
      <xdr:spPr>
        <a:xfrm>
          <a:off x="9797415" y="1102995"/>
          <a:ext cx="47244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234315</xdr:colOff>
      <xdr:row>13</xdr:row>
      <xdr:rowOff>15240</xdr:rowOff>
    </xdr:from>
    <xdr:to>
      <xdr:col>28</xdr:col>
      <xdr:colOff>234315</xdr:colOff>
      <xdr:row>14</xdr:row>
      <xdr:rowOff>121920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8A4E8D84-F50D-46CE-8453-1D4EF522B7BC}"/>
            </a:ext>
          </a:extLst>
        </xdr:cNvPr>
        <xdr:cNvSpPr/>
      </xdr:nvSpPr>
      <xdr:spPr>
        <a:xfrm>
          <a:off x="6017895" y="1699260"/>
          <a:ext cx="708660" cy="2362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167722</xdr:colOff>
      <xdr:row>0</xdr:row>
      <xdr:rowOff>7041</xdr:rowOff>
    </xdr:from>
    <xdr:to>
      <xdr:col>12</xdr:col>
      <xdr:colOff>114300</xdr:colOff>
      <xdr:row>4</xdr:row>
      <xdr:rowOff>16566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1E9AB3F-FA85-4155-B27C-6BC0738A8C1C}"/>
            </a:ext>
          </a:extLst>
        </xdr:cNvPr>
        <xdr:cNvSpPr txBox="1"/>
      </xdr:nvSpPr>
      <xdr:spPr>
        <a:xfrm>
          <a:off x="754462" y="7041"/>
          <a:ext cx="2072558" cy="527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色のついた箇所を入力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[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後は、色が無くなります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]</a:t>
          </a:r>
          <a:endParaRPr kumimoji="1" lang="ja-JP" altLang="en-US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76200</xdr:rowOff>
    </xdr:from>
    <xdr:to>
      <xdr:col>3</xdr:col>
      <xdr:colOff>76200</xdr:colOff>
      <xdr:row>3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BAD9740-F9D4-4D06-8B89-BA14883EB3D9}"/>
            </a:ext>
          </a:extLst>
        </xdr:cNvPr>
        <xdr:cNvSpPr txBox="1"/>
      </xdr:nvSpPr>
      <xdr:spPr>
        <a:xfrm>
          <a:off x="161925" y="76200"/>
          <a:ext cx="501015" cy="3695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18</xdr:col>
      <xdr:colOff>238125</xdr:colOff>
      <xdr:row>13</xdr:row>
      <xdr:rowOff>66675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D175883E-9CE6-4C5A-A2C4-81AA2D1B9A76}"/>
            </a:ext>
          </a:extLst>
        </xdr:cNvPr>
        <xdr:cNvCxnSpPr/>
      </xdr:nvCxnSpPr>
      <xdr:spPr>
        <a:xfrm flipH="1">
          <a:off x="3989070" y="1750695"/>
          <a:ext cx="37909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12</xdr:row>
      <xdr:rowOff>57151</xdr:rowOff>
    </xdr:from>
    <xdr:to>
      <xdr:col>17</xdr:col>
      <xdr:colOff>216143</xdr:colOff>
      <xdr:row>14</xdr:row>
      <xdr:rowOff>95251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8D185DC-EF81-4938-BACA-95EDF791C153}"/>
            </a:ext>
          </a:extLst>
        </xdr:cNvPr>
        <xdr:cNvSpPr txBox="1"/>
      </xdr:nvSpPr>
      <xdr:spPr>
        <a:xfrm>
          <a:off x="3082289" y="1611631"/>
          <a:ext cx="1027674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押印してください</a:t>
          </a:r>
        </a:p>
      </xdr:txBody>
    </xdr:sp>
    <xdr:clientData/>
  </xdr:twoCellAnchor>
  <xdr:twoCellAnchor>
    <xdr:from>
      <xdr:col>36</xdr:col>
      <xdr:colOff>247650</xdr:colOff>
      <xdr:row>10</xdr:row>
      <xdr:rowOff>21951</xdr:rowOff>
    </xdr:from>
    <xdr:to>
      <xdr:col>41</xdr:col>
      <xdr:colOff>1</xdr:colOff>
      <xdr:row>13</xdr:row>
      <xdr:rowOff>40172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0C003BF-11AC-44C4-B4B2-3166A3B3C134}"/>
            </a:ext>
          </a:extLst>
        </xdr:cNvPr>
        <xdr:cNvSpPr txBox="1"/>
      </xdr:nvSpPr>
      <xdr:spPr>
        <a:xfrm>
          <a:off x="8614410" y="1317351"/>
          <a:ext cx="948691" cy="40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欄外の         で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囲ってください</a:t>
          </a:r>
        </a:p>
      </xdr:txBody>
    </xdr:sp>
    <xdr:clientData/>
  </xdr:twoCellAnchor>
  <xdr:twoCellAnchor>
    <xdr:from>
      <xdr:col>38</xdr:col>
      <xdr:colOff>110300</xdr:colOff>
      <xdr:row>10</xdr:row>
      <xdr:rowOff>62286</xdr:rowOff>
    </xdr:from>
    <xdr:to>
      <xdr:col>39</xdr:col>
      <xdr:colOff>143959</xdr:colOff>
      <xdr:row>11</xdr:row>
      <xdr:rowOff>41331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E50CAC98-166D-48EA-8486-7EE273794CDD}"/>
            </a:ext>
          </a:extLst>
        </xdr:cNvPr>
        <xdr:cNvSpPr/>
      </xdr:nvSpPr>
      <xdr:spPr>
        <a:xfrm>
          <a:off x="8964740" y="1357686"/>
          <a:ext cx="269879" cy="10858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247650</xdr:colOff>
      <xdr:row>9</xdr:row>
      <xdr:rowOff>104775</xdr:rowOff>
    </xdr:from>
    <xdr:to>
      <xdr:col>36</xdr:col>
      <xdr:colOff>247650</xdr:colOff>
      <xdr:row>11</xdr:row>
      <xdr:rowOff>92974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F364D70-23CA-41A0-BE5F-839FF65AAEB6}"/>
            </a:ext>
          </a:extLst>
        </xdr:cNvPr>
        <xdr:cNvCxnSpPr>
          <a:stCxn id="10" idx="1"/>
        </xdr:cNvCxnSpPr>
      </xdr:nvCxnSpPr>
      <xdr:spPr>
        <a:xfrm flipH="1" flipV="1">
          <a:off x="7669530" y="1270635"/>
          <a:ext cx="944880" cy="247279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24179</xdr:colOff>
      <xdr:row>9</xdr:row>
      <xdr:rowOff>85725</xdr:rowOff>
    </xdr:from>
    <xdr:to>
      <xdr:col>41</xdr:col>
      <xdr:colOff>257175</xdr:colOff>
      <xdr:row>11</xdr:row>
      <xdr:rowOff>60081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5DEE2CB-B303-4FFF-BAB0-C32D72F2B2D9}"/>
            </a:ext>
          </a:extLst>
        </xdr:cNvPr>
        <xdr:cNvCxnSpPr/>
      </xdr:nvCxnSpPr>
      <xdr:spPr>
        <a:xfrm flipV="1">
          <a:off x="9351059" y="1251585"/>
          <a:ext cx="446356" cy="233436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47625</xdr:colOff>
      <xdr:row>11</xdr:row>
      <xdr:rowOff>92974</xdr:rowOff>
    </xdr:from>
    <xdr:to>
      <xdr:col>36</xdr:col>
      <xdr:colOff>247650</xdr:colOff>
      <xdr:row>14</xdr:row>
      <xdr:rowOff>28575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10FFD535-AB67-4C28-B98D-D2F53911199E}"/>
            </a:ext>
          </a:extLst>
        </xdr:cNvPr>
        <xdr:cNvCxnSpPr>
          <a:stCxn id="10" idx="1"/>
        </xdr:cNvCxnSpPr>
      </xdr:nvCxnSpPr>
      <xdr:spPr>
        <a:xfrm flipH="1">
          <a:off x="7484745" y="1517914"/>
          <a:ext cx="1129665" cy="324221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16</xdr:row>
      <xdr:rowOff>19050</xdr:rowOff>
    </xdr:from>
    <xdr:to>
      <xdr:col>13</xdr:col>
      <xdr:colOff>234398</xdr:colOff>
      <xdr:row>19</xdr:row>
      <xdr:rowOff>95251</xdr:rowOff>
    </xdr:to>
    <xdr:sp macro="" textlink="">
      <xdr:nvSpPr>
        <xdr:cNvPr id="15" name="矢印: 折線 14">
          <a:extLst>
            <a:ext uri="{FF2B5EF4-FFF2-40B4-BE49-F238E27FC236}">
              <a16:creationId xmlns:a16="http://schemas.microsoft.com/office/drawing/2014/main" id="{DAAE0A70-CB77-4838-A425-3E09544B01BE}"/>
            </a:ext>
          </a:extLst>
        </xdr:cNvPr>
        <xdr:cNvSpPr/>
      </xdr:nvSpPr>
      <xdr:spPr>
        <a:xfrm>
          <a:off x="2950846" y="2091690"/>
          <a:ext cx="232492" cy="464821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24021</xdr:colOff>
      <xdr:row>15</xdr:row>
      <xdr:rowOff>47625</xdr:rowOff>
    </xdr:from>
    <xdr:to>
      <xdr:col>19</xdr:col>
      <xdr:colOff>76200</xdr:colOff>
      <xdr:row>18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6C8540D-9519-4223-93C3-D58CBECEB185}"/>
            </a:ext>
          </a:extLst>
        </xdr:cNvPr>
        <xdr:cNvSpPr txBox="1"/>
      </xdr:nvSpPr>
      <xdr:spPr>
        <a:xfrm>
          <a:off x="3209181" y="1990725"/>
          <a:ext cx="1233279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13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ケタの番号を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11</xdr:col>
      <xdr:colOff>228601</xdr:colOff>
      <xdr:row>22</xdr:row>
      <xdr:rowOff>113058</xdr:rowOff>
    </xdr:from>
    <xdr:to>
      <xdr:col>13</xdr:col>
      <xdr:colOff>104776</xdr:colOff>
      <xdr:row>22</xdr:row>
      <xdr:rowOff>113058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151993B1-8BB8-4203-B3D8-92CB3EA7C662}"/>
            </a:ext>
          </a:extLst>
        </xdr:cNvPr>
        <xdr:cNvCxnSpPr/>
      </xdr:nvCxnSpPr>
      <xdr:spPr>
        <a:xfrm flipH="1">
          <a:off x="2705101" y="2962938"/>
          <a:ext cx="34861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3314</xdr:colOff>
      <xdr:row>21</xdr:row>
      <xdr:rowOff>96907</xdr:rowOff>
    </xdr:from>
    <xdr:to>
      <xdr:col>19</xdr:col>
      <xdr:colOff>171449</xdr:colOff>
      <xdr:row>24</xdr:row>
      <xdr:rowOff>10768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322924A7-5124-4C21-8532-B8101E5827E0}"/>
            </a:ext>
          </a:extLst>
        </xdr:cNvPr>
        <xdr:cNvSpPr txBox="1"/>
      </xdr:nvSpPr>
      <xdr:spPr>
        <a:xfrm>
          <a:off x="2952254" y="2817247"/>
          <a:ext cx="1585455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正しく入力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15</xdr:col>
      <xdr:colOff>148590</xdr:colOff>
      <xdr:row>52</xdr:row>
      <xdr:rowOff>62865</xdr:rowOff>
    </xdr:from>
    <xdr:to>
      <xdr:col>23</xdr:col>
      <xdr:colOff>27774</xdr:colOff>
      <xdr:row>54</xdr:row>
      <xdr:rowOff>100551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DFD1E335-03EF-47E8-B501-CC062940AAB2}"/>
            </a:ext>
          </a:extLst>
        </xdr:cNvPr>
        <xdr:cNvSpPr txBox="1"/>
      </xdr:nvSpPr>
      <xdr:spPr>
        <a:xfrm>
          <a:off x="3569970" y="6798945"/>
          <a:ext cx="1768944" cy="2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22</xdr:col>
      <xdr:colOff>219075</xdr:colOff>
      <xdr:row>51</xdr:row>
      <xdr:rowOff>38100</xdr:rowOff>
    </xdr:from>
    <xdr:to>
      <xdr:col>23</xdr:col>
      <xdr:colOff>238125</xdr:colOff>
      <xdr:row>53</xdr:row>
      <xdr:rowOff>76200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5E9D4A70-E05D-4DCC-903E-36790A872D1A}"/>
            </a:ext>
          </a:extLst>
        </xdr:cNvPr>
        <xdr:cNvCxnSpPr/>
      </xdr:nvCxnSpPr>
      <xdr:spPr>
        <a:xfrm flipV="1">
          <a:off x="5293995" y="6644640"/>
          <a:ext cx="255270" cy="29718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234315</xdr:colOff>
      <xdr:row>8</xdr:row>
      <xdr:rowOff>68580</xdr:rowOff>
    </xdr:from>
    <xdr:to>
      <xdr:col>33</xdr:col>
      <xdr:colOff>13335</xdr:colOff>
      <xdr:row>9</xdr:row>
      <xdr:rowOff>76200</xdr:rowOff>
    </xdr:to>
    <xdr:sp macro="" textlink="">
      <xdr:nvSpPr>
        <xdr:cNvPr id="23" name="楕円 22">
          <a:extLst>
            <a:ext uri="{FF2B5EF4-FFF2-40B4-BE49-F238E27FC236}">
              <a16:creationId xmlns:a16="http://schemas.microsoft.com/office/drawing/2014/main" id="{1A3BE1A5-2033-4675-A946-2E81FBE98C2E}"/>
            </a:ext>
          </a:extLst>
        </xdr:cNvPr>
        <xdr:cNvSpPr/>
      </xdr:nvSpPr>
      <xdr:spPr>
        <a:xfrm>
          <a:off x="7198995" y="1104900"/>
          <a:ext cx="48768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129540</xdr:colOff>
      <xdr:row>36</xdr:row>
      <xdr:rowOff>43815</xdr:rowOff>
    </xdr:from>
    <xdr:to>
      <xdr:col>42</xdr:col>
      <xdr:colOff>142873</xdr:colOff>
      <xdr:row>55</xdr:row>
      <xdr:rowOff>68580</xdr:rowOff>
    </xdr:to>
    <xdr:sp macro="" textlink="">
      <xdr:nvSpPr>
        <xdr:cNvPr id="27" name="円弧 26">
          <a:extLst>
            <a:ext uri="{FF2B5EF4-FFF2-40B4-BE49-F238E27FC236}">
              <a16:creationId xmlns:a16="http://schemas.microsoft.com/office/drawing/2014/main" id="{B31FA54C-713B-40EE-BD71-8D2642CFCE2F}"/>
            </a:ext>
          </a:extLst>
        </xdr:cNvPr>
        <xdr:cNvSpPr/>
      </xdr:nvSpPr>
      <xdr:spPr>
        <a:xfrm rot="356211" flipH="1">
          <a:off x="8983980" y="4707255"/>
          <a:ext cx="958213" cy="2486025"/>
        </a:xfrm>
        <a:prstGeom prst="arc">
          <a:avLst>
            <a:gd name="adj1" fmla="val 16447278"/>
            <a:gd name="adj2" fmla="val 5085877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65189</xdr:colOff>
      <xdr:row>40</xdr:row>
      <xdr:rowOff>16238</xdr:rowOff>
    </xdr:from>
    <xdr:to>
      <xdr:col>41</xdr:col>
      <xdr:colOff>95754</xdr:colOff>
      <xdr:row>51</xdr:row>
      <xdr:rowOff>103888</xdr:rowOff>
    </xdr:to>
    <xdr:sp macro="" textlink="">
      <xdr:nvSpPr>
        <xdr:cNvPr id="28" name="円弧 27">
          <a:extLst>
            <a:ext uri="{FF2B5EF4-FFF2-40B4-BE49-F238E27FC236}">
              <a16:creationId xmlns:a16="http://schemas.microsoft.com/office/drawing/2014/main" id="{ECE9EB58-C3BC-4B2F-ACD7-070405E30565}"/>
            </a:ext>
          </a:extLst>
        </xdr:cNvPr>
        <xdr:cNvSpPr/>
      </xdr:nvSpPr>
      <xdr:spPr>
        <a:xfrm rot="263726" flipH="1">
          <a:off x="9392069" y="5197838"/>
          <a:ext cx="266785" cy="1512590"/>
        </a:xfrm>
        <a:prstGeom prst="arc">
          <a:avLst>
            <a:gd name="adj1" fmla="val 16331752"/>
            <a:gd name="adj2" fmla="val 5451834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76183</xdr:colOff>
      <xdr:row>45</xdr:row>
      <xdr:rowOff>2725</xdr:rowOff>
    </xdr:from>
    <xdr:to>
      <xdr:col>43</xdr:col>
      <xdr:colOff>151019</xdr:colOff>
      <xdr:row>54</xdr:row>
      <xdr:rowOff>52376</xdr:rowOff>
    </xdr:to>
    <xdr:sp macro="" textlink="">
      <xdr:nvSpPr>
        <xdr:cNvPr id="29" name="円弧 28">
          <a:extLst>
            <a:ext uri="{FF2B5EF4-FFF2-40B4-BE49-F238E27FC236}">
              <a16:creationId xmlns:a16="http://schemas.microsoft.com/office/drawing/2014/main" id="{B411DEFF-1304-4C5B-BD78-40531D4BE897}"/>
            </a:ext>
          </a:extLst>
        </xdr:cNvPr>
        <xdr:cNvSpPr/>
      </xdr:nvSpPr>
      <xdr:spPr>
        <a:xfrm rot="592506">
          <a:off x="9639283" y="5832025"/>
          <a:ext cx="547276" cy="1215511"/>
        </a:xfrm>
        <a:prstGeom prst="arc">
          <a:avLst>
            <a:gd name="adj1" fmla="val 16027640"/>
            <a:gd name="adj2" fmla="val 5726152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152401</xdr:colOff>
      <xdr:row>34</xdr:row>
      <xdr:rowOff>95250</xdr:rowOff>
    </xdr:from>
    <xdr:to>
      <xdr:col>43</xdr:col>
      <xdr:colOff>238125</xdr:colOff>
      <xdr:row>37</xdr:row>
      <xdr:rowOff>47625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EF907CA-6096-4D62-82F6-1611CD8BF4F3}"/>
            </a:ext>
          </a:extLst>
        </xdr:cNvPr>
        <xdr:cNvSpPr txBox="1"/>
      </xdr:nvSpPr>
      <xdr:spPr>
        <a:xfrm>
          <a:off x="9479281" y="4499610"/>
          <a:ext cx="794384" cy="34099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39</xdr:col>
      <xdr:colOff>93344</xdr:colOff>
      <xdr:row>54</xdr:row>
      <xdr:rowOff>102870</xdr:rowOff>
    </xdr:from>
    <xdr:to>
      <xdr:col>41</xdr:col>
      <xdr:colOff>169543</xdr:colOff>
      <xdr:row>56</xdr:row>
      <xdr:rowOff>59055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653CDA7C-E70A-4915-B877-BBCB98A802AC}"/>
            </a:ext>
          </a:extLst>
        </xdr:cNvPr>
        <xdr:cNvSpPr txBox="1"/>
      </xdr:nvSpPr>
      <xdr:spPr>
        <a:xfrm>
          <a:off x="9184004" y="7098030"/>
          <a:ext cx="548639" cy="21526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38</xdr:row>
      <xdr:rowOff>85725</xdr:rowOff>
    </xdr:from>
    <xdr:to>
      <xdr:col>43</xdr:col>
      <xdr:colOff>247649</xdr:colOff>
      <xdr:row>41</xdr:row>
      <xdr:rowOff>38100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BE71ED4D-5689-496C-BD69-A97B5090F953}"/>
            </a:ext>
          </a:extLst>
        </xdr:cNvPr>
        <xdr:cNvSpPr txBox="1"/>
      </xdr:nvSpPr>
      <xdr:spPr>
        <a:xfrm>
          <a:off x="9488805" y="5008245"/>
          <a:ext cx="786764" cy="340995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39</xdr:col>
      <xdr:colOff>91440</xdr:colOff>
      <xdr:row>51</xdr:row>
      <xdr:rowOff>72390</xdr:rowOff>
    </xdr:from>
    <xdr:to>
      <xdr:col>41</xdr:col>
      <xdr:colOff>167639</xdr:colOff>
      <xdr:row>53</xdr:row>
      <xdr:rowOff>34290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033020C-865B-4892-9516-8B98869A668C}"/>
            </a:ext>
          </a:extLst>
        </xdr:cNvPr>
        <xdr:cNvSpPr txBox="1"/>
      </xdr:nvSpPr>
      <xdr:spPr>
        <a:xfrm>
          <a:off x="9182100" y="6678930"/>
          <a:ext cx="548639" cy="220980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152400</xdr:colOff>
      <xdr:row>42</xdr:row>
      <xdr:rowOff>95250</xdr:rowOff>
    </xdr:from>
    <xdr:to>
      <xdr:col>43</xdr:col>
      <xdr:colOff>238124</xdr:colOff>
      <xdr:row>45</xdr:row>
      <xdr:rowOff>47625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57E90D2C-93DB-43D6-AA37-1378AD3D9E2B}"/>
            </a:ext>
          </a:extLst>
        </xdr:cNvPr>
        <xdr:cNvSpPr txBox="1"/>
      </xdr:nvSpPr>
      <xdr:spPr>
        <a:xfrm>
          <a:off x="9479280" y="5535930"/>
          <a:ext cx="794384" cy="340995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39</xdr:col>
      <xdr:colOff>85725</xdr:colOff>
      <xdr:row>53</xdr:row>
      <xdr:rowOff>22860</xdr:rowOff>
    </xdr:from>
    <xdr:to>
      <xdr:col>41</xdr:col>
      <xdr:colOff>161924</xdr:colOff>
      <xdr:row>54</xdr:row>
      <xdr:rowOff>114300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2D0E45A-E899-4A0F-BDC0-A5B6887EBDC2}"/>
            </a:ext>
          </a:extLst>
        </xdr:cNvPr>
        <xdr:cNvSpPr txBox="1"/>
      </xdr:nvSpPr>
      <xdr:spPr>
        <a:xfrm>
          <a:off x="9176385" y="6888480"/>
          <a:ext cx="548639" cy="220980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34</xdr:col>
      <xdr:colOff>12755</xdr:colOff>
      <xdr:row>22</xdr:row>
      <xdr:rowOff>51108</xdr:rowOff>
    </xdr:from>
    <xdr:to>
      <xdr:col>40</xdr:col>
      <xdr:colOff>130368</xdr:colOff>
      <xdr:row>25</xdr:row>
      <xdr:rowOff>9695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55817ED8-BF14-479A-BD27-8428D7B6376B}"/>
            </a:ext>
          </a:extLst>
        </xdr:cNvPr>
        <xdr:cNvSpPr txBox="1"/>
      </xdr:nvSpPr>
      <xdr:spPr>
        <a:xfrm>
          <a:off x="7922315" y="2900988"/>
          <a:ext cx="1534933" cy="34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注文書左上の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注文番号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  <xdr:twoCellAnchor>
    <xdr:from>
      <xdr:col>18</xdr:col>
      <xdr:colOff>219075</xdr:colOff>
      <xdr:row>11</xdr:row>
      <xdr:rowOff>47625</xdr:rowOff>
    </xdr:from>
    <xdr:to>
      <xdr:col>20</xdr:col>
      <xdr:colOff>219075</xdr:colOff>
      <xdr:row>15</xdr:row>
      <xdr:rowOff>66674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8F27BC36-2BAA-441F-A8AE-2D123A9F7539}"/>
            </a:ext>
          </a:extLst>
        </xdr:cNvPr>
        <xdr:cNvSpPr txBox="1"/>
      </xdr:nvSpPr>
      <xdr:spPr>
        <a:xfrm>
          <a:off x="4349115" y="1472565"/>
          <a:ext cx="472440" cy="537209"/>
        </a:xfrm>
        <a:prstGeom prst="round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印</a:t>
          </a:r>
        </a:p>
      </xdr:txBody>
    </xdr:sp>
    <xdr:clientData/>
  </xdr:twoCellAnchor>
  <xdr:twoCellAnchor>
    <xdr:from>
      <xdr:col>3</xdr:col>
      <xdr:colOff>129540</xdr:colOff>
      <xdr:row>28</xdr:row>
      <xdr:rowOff>45721</xdr:rowOff>
    </xdr:from>
    <xdr:to>
      <xdr:col>12</xdr:col>
      <xdr:colOff>152400</xdr:colOff>
      <xdr:row>30</xdr:row>
      <xdr:rowOff>7621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A8FA09D1-A52B-49AC-8F3E-B97E854325EA}"/>
            </a:ext>
          </a:extLst>
        </xdr:cNvPr>
        <xdr:cNvSpPr txBox="1"/>
      </xdr:nvSpPr>
      <xdr:spPr>
        <a:xfrm>
          <a:off x="716280" y="3672841"/>
          <a:ext cx="21488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出来高報告書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を添付して提出してください</a:t>
          </a:r>
        </a:p>
      </xdr:txBody>
    </xdr:sp>
    <xdr:clientData/>
  </xdr:twoCellAnchor>
  <xdr:twoCellAnchor>
    <xdr:from>
      <xdr:col>34</xdr:col>
      <xdr:colOff>76200</xdr:colOff>
      <xdr:row>25</xdr:row>
      <xdr:rowOff>15238</xdr:rowOff>
    </xdr:from>
    <xdr:to>
      <xdr:col>34</xdr:col>
      <xdr:colOff>228600</xdr:colOff>
      <xdr:row>28</xdr:row>
      <xdr:rowOff>53340</xdr:rowOff>
    </xdr:to>
    <xdr:sp macro="" textlink="">
      <xdr:nvSpPr>
        <xdr:cNvPr id="44" name="矢印: 折線 43">
          <a:extLst>
            <a:ext uri="{FF2B5EF4-FFF2-40B4-BE49-F238E27FC236}">
              <a16:creationId xmlns:a16="http://schemas.microsoft.com/office/drawing/2014/main" id="{17F7C664-54DB-4059-83DF-45ADCCDAE8B0}"/>
            </a:ext>
          </a:extLst>
        </xdr:cNvPr>
        <xdr:cNvSpPr/>
      </xdr:nvSpPr>
      <xdr:spPr>
        <a:xfrm rot="10800000" flipH="1">
          <a:off x="7985760" y="3253738"/>
          <a:ext cx="152400" cy="426722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83820</xdr:colOff>
      <xdr:row>4</xdr:row>
      <xdr:rowOff>30480</xdr:rowOff>
    </xdr:from>
    <xdr:to>
      <xdr:col>26</xdr:col>
      <xdr:colOff>182880</xdr:colOff>
      <xdr:row>6</xdr:row>
      <xdr:rowOff>60960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3CF2D887-9737-4D29-8A82-1F640281888E}"/>
            </a:ext>
          </a:extLst>
        </xdr:cNvPr>
        <xdr:cNvSpPr txBox="1"/>
      </xdr:nvSpPr>
      <xdr:spPr>
        <a:xfrm>
          <a:off x="3741420" y="548640"/>
          <a:ext cx="2461260" cy="2895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記入例① 契約分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出来高 支払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137161</xdr:colOff>
      <xdr:row>46</xdr:row>
      <xdr:rowOff>114301</xdr:rowOff>
    </xdr:from>
    <xdr:to>
      <xdr:col>44</xdr:col>
      <xdr:colOff>1</xdr:colOff>
      <xdr:row>57</xdr:row>
      <xdr:rowOff>25948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53FE94BF-D3DC-FCDE-0953-E2FDEE837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29401" y="6073141"/>
          <a:ext cx="3642360" cy="1336587"/>
        </a:xfrm>
        <a:prstGeom prst="rect">
          <a:avLst/>
        </a:prstGeom>
      </xdr:spPr>
    </xdr:pic>
    <xdr:clientData/>
  </xdr:twoCellAnchor>
  <xdr:twoCellAnchor>
    <xdr:from>
      <xdr:col>41</xdr:col>
      <xdr:colOff>234315</xdr:colOff>
      <xdr:row>8</xdr:row>
      <xdr:rowOff>66675</xdr:rowOff>
    </xdr:from>
    <xdr:to>
      <xdr:col>43</xdr:col>
      <xdr:colOff>234315</xdr:colOff>
      <xdr:row>9</xdr:row>
      <xdr:rowOff>74295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5E0234C9-9EA2-4A91-AA36-4771E63FC6B7}"/>
            </a:ext>
          </a:extLst>
        </xdr:cNvPr>
        <xdr:cNvSpPr/>
      </xdr:nvSpPr>
      <xdr:spPr>
        <a:xfrm>
          <a:off x="9797415" y="1102995"/>
          <a:ext cx="47244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234315</xdr:colOff>
      <xdr:row>13</xdr:row>
      <xdr:rowOff>15240</xdr:rowOff>
    </xdr:from>
    <xdr:to>
      <xdr:col>28</xdr:col>
      <xdr:colOff>234315</xdr:colOff>
      <xdr:row>14</xdr:row>
      <xdr:rowOff>121920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75423815-B626-4335-8A39-96157309FEAC}"/>
            </a:ext>
          </a:extLst>
        </xdr:cNvPr>
        <xdr:cNvSpPr/>
      </xdr:nvSpPr>
      <xdr:spPr>
        <a:xfrm>
          <a:off x="6017895" y="1699260"/>
          <a:ext cx="708660" cy="2362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167722</xdr:colOff>
      <xdr:row>0</xdr:row>
      <xdr:rowOff>7041</xdr:rowOff>
    </xdr:from>
    <xdr:to>
      <xdr:col>12</xdr:col>
      <xdr:colOff>114300</xdr:colOff>
      <xdr:row>4</xdr:row>
      <xdr:rowOff>16566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0A13480-9F0A-40B0-943D-764819719E5C}"/>
            </a:ext>
          </a:extLst>
        </xdr:cNvPr>
        <xdr:cNvSpPr txBox="1"/>
      </xdr:nvSpPr>
      <xdr:spPr>
        <a:xfrm>
          <a:off x="754462" y="7041"/>
          <a:ext cx="2072558" cy="527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色のついた箇所を入力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[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後は、色が無くなります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]</a:t>
          </a:r>
          <a:endParaRPr kumimoji="1" lang="ja-JP" altLang="en-US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76200</xdr:rowOff>
    </xdr:from>
    <xdr:to>
      <xdr:col>3</xdr:col>
      <xdr:colOff>76200</xdr:colOff>
      <xdr:row>3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BAE9D20-D047-4234-AD40-8A4142ECFB10}"/>
            </a:ext>
          </a:extLst>
        </xdr:cNvPr>
        <xdr:cNvSpPr txBox="1"/>
      </xdr:nvSpPr>
      <xdr:spPr>
        <a:xfrm>
          <a:off x="161925" y="76200"/>
          <a:ext cx="501015" cy="3695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18</xdr:col>
      <xdr:colOff>238125</xdr:colOff>
      <xdr:row>13</xdr:row>
      <xdr:rowOff>66675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17F67C46-B927-473D-81A9-A0C0FB9451D3}"/>
            </a:ext>
          </a:extLst>
        </xdr:cNvPr>
        <xdr:cNvCxnSpPr/>
      </xdr:nvCxnSpPr>
      <xdr:spPr>
        <a:xfrm flipH="1">
          <a:off x="3989070" y="1750695"/>
          <a:ext cx="37909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12</xdr:row>
      <xdr:rowOff>57151</xdr:rowOff>
    </xdr:from>
    <xdr:to>
      <xdr:col>17</xdr:col>
      <xdr:colOff>216143</xdr:colOff>
      <xdr:row>14</xdr:row>
      <xdr:rowOff>95251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12CE8CD9-2EB5-4B32-BEA3-6EF35A1BD7CB}"/>
            </a:ext>
          </a:extLst>
        </xdr:cNvPr>
        <xdr:cNvSpPr txBox="1"/>
      </xdr:nvSpPr>
      <xdr:spPr>
        <a:xfrm>
          <a:off x="3082289" y="1611631"/>
          <a:ext cx="1027674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押印してください</a:t>
          </a:r>
        </a:p>
      </xdr:txBody>
    </xdr:sp>
    <xdr:clientData/>
  </xdr:twoCellAnchor>
  <xdr:twoCellAnchor>
    <xdr:from>
      <xdr:col>36</xdr:col>
      <xdr:colOff>247650</xdr:colOff>
      <xdr:row>10</xdr:row>
      <xdr:rowOff>21951</xdr:rowOff>
    </xdr:from>
    <xdr:to>
      <xdr:col>41</xdr:col>
      <xdr:colOff>1</xdr:colOff>
      <xdr:row>13</xdr:row>
      <xdr:rowOff>40172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33BD02B-AAC2-4BAB-A32A-2BB08237AA94}"/>
            </a:ext>
          </a:extLst>
        </xdr:cNvPr>
        <xdr:cNvSpPr txBox="1"/>
      </xdr:nvSpPr>
      <xdr:spPr>
        <a:xfrm>
          <a:off x="8614410" y="1317351"/>
          <a:ext cx="948691" cy="40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欄外の         で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囲ってください</a:t>
          </a:r>
        </a:p>
      </xdr:txBody>
    </xdr:sp>
    <xdr:clientData/>
  </xdr:twoCellAnchor>
  <xdr:twoCellAnchor>
    <xdr:from>
      <xdr:col>38</xdr:col>
      <xdr:colOff>87440</xdr:colOff>
      <xdr:row>10</xdr:row>
      <xdr:rowOff>54666</xdr:rowOff>
    </xdr:from>
    <xdr:to>
      <xdr:col>39</xdr:col>
      <xdr:colOff>121099</xdr:colOff>
      <xdr:row>11</xdr:row>
      <xdr:rowOff>33711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2CF81A7F-F74B-49C0-BE97-DE2D61FE6927}"/>
            </a:ext>
          </a:extLst>
        </xdr:cNvPr>
        <xdr:cNvSpPr/>
      </xdr:nvSpPr>
      <xdr:spPr>
        <a:xfrm>
          <a:off x="8941880" y="1350066"/>
          <a:ext cx="269879" cy="10858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247650</xdr:colOff>
      <xdr:row>9</xdr:row>
      <xdr:rowOff>104775</xdr:rowOff>
    </xdr:from>
    <xdr:to>
      <xdr:col>36</xdr:col>
      <xdr:colOff>247650</xdr:colOff>
      <xdr:row>11</xdr:row>
      <xdr:rowOff>92974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CE1B4183-5CDB-4165-8439-0AB6326EF3A6}"/>
            </a:ext>
          </a:extLst>
        </xdr:cNvPr>
        <xdr:cNvCxnSpPr>
          <a:stCxn id="10" idx="1"/>
        </xdr:cNvCxnSpPr>
      </xdr:nvCxnSpPr>
      <xdr:spPr>
        <a:xfrm flipH="1" flipV="1">
          <a:off x="7669530" y="1270635"/>
          <a:ext cx="944880" cy="247279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24179</xdr:colOff>
      <xdr:row>9</xdr:row>
      <xdr:rowOff>85725</xdr:rowOff>
    </xdr:from>
    <xdr:to>
      <xdr:col>41</xdr:col>
      <xdr:colOff>257175</xdr:colOff>
      <xdr:row>11</xdr:row>
      <xdr:rowOff>60081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A93928DE-7063-4557-B01A-E336E6EE792D}"/>
            </a:ext>
          </a:extLst>
        </xdr:cNvPr>
        <xdr:cNvCxnSpPr/>
      </xdr:nvCxnSpPr>
      <xdr:spPr>
        <a:xfrm flipV="1">
          <a:off x="9351059" y="1251585"/>
          <a:ext cx="446356" cy="233436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47625</xdr:colOff>
      <xdr:row>11</xdr:row>
      <xdr:rowOff>92974</xdr:rowOff>
    </xdr:from>
    <xdr:to>
      <xdr:col>36</xdr:col>
      <xdr:colOff>247650</xdr:colOff>
      <xdr:row>14</xdr:row>
      <xdr:rowOff>28575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EF859D9C-A5F0-485D-A7E9-04633B228349}"/>
            </a:ext>
          </a:extLst>
        </xdr:cNvPr>
        <xdr:cNvCxnSpPr>
          <a:stCxn id="10" idx="1"/>
        </xdr:cNvCxnSpPr>
      </xdr:nvCxnSpPr>
      <xdr:spPr>
        <a:xfrm flipH="1">
          <a:off x="7484745" y="1517914"/>
          <a:ext cx="1129665" cy="324221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16</xdr:row>
      <xdr:rowOff>19050</xdr:rowOff>
    </xdr:from>
    <xdr:to>
      <xdr:col>13</xdr:col>
      <xdr:colOff>234398</xdr:colOff>
      <xdr:row>19</xdr:row>
      <xdr:rowOff>95251</xdr:rowOff>
    </xdr:to>
    <xdr:sp macro="" textlink="">
      <xdr:nvSpPr>
        <xdr:cNvPr id="15" name="矢印: 折線 14">
          <a:extLst>
            <a:ext uri="{FF2B5EF4-FFF2-40B4-BE49-F238E27FC236}">
              <a16:creationId xmlns:a16="http://schemas.microsoft.com/office/drawing/2014/main" id="{7D5E8105-A692-441F-92BF-154522207C1D}"/>
            </a:ext>
          </a:extLst>
        </xdr:cNvPr>
        <xdr:cNvSpPr/>
      </xdr:nvSpPr>
      <xdr:spPr>
        <a:xfrm>
          <a:off x="2950846" y="2091690"/>
          <a:ext cx="232492" cy="464821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24021</xdr:colOff>
      <xdr:row>15</xdr:row>
      <xdr:rowOff>47625</xdr:rowOff>
    </xdr:from>
    <xdr:to>
      <xdr:col>19</xdr:col>
      <xdr:colOff>76200</xdr:colOff>
      <xdr:row>18</xdr:row>
      <xdr:rowOff>47625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3893361-A880-4510-99D6-5F99905A0FB9}"/>
            </a:ext>
          </a:extLst>
        </xdr:cNvPr>
        <xdr:cNvSpPr txBox="1"/>
      </xdr:nvSpPr>
      <xdr:spPr>
        <a:xfrm>
          <a:off x="3209181" y="1990725"/>
          <a:ext cx="1233279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13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ケタの番号を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11</xdr:col>
      <xdr:colOff>228601</xdr:colOff>
      <xdr:row>22</xdr:row>
      <xdr:rowOff>113058</xdr:rowOff>
    </xdr:from>
    <xdr:to>
      <xdr:col>13</xdr:col>
      <xdr:colOff>104776</xdr:colOff>
      <xdr:row>22</xdr:row>
      <xdr:rowOff>113058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69329061-ACF6-4FEC-AA55-024B7B3F431C}"/>
            </a:ext>
          </a:extLst>
        </xdr:cNvPr>
        <xdr:cNvCxnSpPr/>
      </xdr:nvCxnSpPr>
      <xdr:spPr>
        <a:xfrm flipH="1">
          <a:off x="2705101" y="2962938"/>
          <a:ext cx="34861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3314</xdr:colOff>
      <xdr:row>21</xdr:row>
      <xdr:rowOff>96907</xdr:rowOff>
    </xdr:from>
    <xdr:to>
      <xdr:col>19</xdr:col>
      <xdr:colOff>171449</xdr:colOff>
      <xdr:row>24</xdr:row>
      <xdr:rowOff>10768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4E968E0-A5AC-4E92-AAD9-66D38B3A684C}"/>
            </a:ext>
          </a:extLst>
        </xdr:cNvPr>
        <xdr:cNvSpPr txBox="1"/>
      </xdr:nvSpPr>
      <xdr:spPr>
        <a:xfrm>
          <a:off x="2952254" y="2817247"/>
          <a:ext cx="1585455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正しく入力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15</xdr:col>
      <xdr:colOff>148590</xdr:colOff>
      <xdr:row>52</xdr:row>
      <xdr:rowOff>62865</xdr:rowOff>
    </xdr:from>
    <xdr:to>
      <xdr:col>23</xdr:col>
      <xdr:colOff>27774</xdr:colOff>
      <xdr:row>54</xdr:row>
      <xdr:rowOff>100551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A3447E9C-1CCB-40D6-B8A7-01F7D3C27E7E}"/>
            </a:ext>
          </a:extLst>
        </xdr:cNvPr>
        <xdr:cNvSpPr txBox="1"/>
      </xdr:nvSpPr>
      <xdr:spPr>
        <a:xfrm>
          <a:off x="3569970" y="6798945"/>
          <a:ext cx="1768944" cy="2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22</xdr:col>
      <xdr:colOff>219075</xdr:colOff>
      <xdr:row>51</xdr:row>
      <xdr:rowOff>38100</xdr:rowOff>
    </xdr:from>
    <xdr:to>
      <xdr:col>23</xdr:col>
      <xdr:colOff>238125</xdr:colOff>
      <xdr:row>53</xdr:row>
      <xdr:rowOff>76200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1AD6B344-3FD3-466C-B00A-2DCA946C6FA3}"/>
            </a:ext>
          </a:extLst>
        </xdr:cNvPr>
        <xdr:cNvCxnSpPr/>
      </xdr:nvCxnSpPr>
      <xdr:spPr>
        <a:xfrm flipV="1">
          <a:off x="5293995" y="6644640"/>
          <a:ext cx="255270" cy="29718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234315</xdr:colOff>
      <xdr:row>8</xdr:row>
      <xdr:rowOff>68580</xdr:rowOff>
    </xdr:from>
    <xdr:to>
      <xdr:col>33</xdr:col>
      <xdr:colOff>13335</xdr:colOff>
      <xdr:row>9</xdr:row>
      <xdr:rowOff>76200</xdr:rowOff>
    </xdr:to>
    <xdr:sp macro="" textlink="">
      <xdr:nvSpPr>
        <xdr:cNvPr id="21" name="楕円 20">
          <a:extLst>
            <a:ext uri="{FF2B5EF4-FFF2-40B4-BE49-F238E27FC236}">
              <a16:creationId xmlns:a16="http://schemas.microsoft.com/office/drawing/2014/main" id="{48CAE19B-EF0C-4599-A929-C2B0BBC22EB3}"/>
            </a:ext>
          </a:extLst>
        </xdr:cNvPr>
        <xdr:cNvSpPr/>
      </xdr:nvSpPr>
      <xdr:spPr>
        <a:xfrm>
          <a:off x="7198995" y="1104900"/>
          <a:ext cx="48768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114152</xdr:colOff>
      <xdr:row>36</xdr:row>
      <xdr:rowOff>1676</xdr:rowOff>
    </xdr:from>
    <xdr:to>
      <xdr:col>41</xdr:col>
      <xdr:colOff>127485</xdr:colOff>
      <xdr:row>56</xdr:row>
      <xdr:rowOff>29324</xdr:rowOff>
    </xdr:to>
    <xdr:sp macro="" textlink="">
      <xdr:nvSpPr>
        <xdr:cNvPr id="22" name="円弧 21">
          <a:extLst>
            <a:ext uri="{FF2B5EF4-FFF2-40B4-BE49-F238E27FC236}">
              <a16:creationId xmlns:a16="http://schemas.microsoft.com/office/drawing/2014/main" id="{EA0B7361-542E-4B49-A1A4-50554C3778D3}"/>
            </a:ext>
          </a:extLst>
        </xdr:cNvPr>
        <xdr:cNvSpPr/>
      </xdr:nvSpPr>
      <xdr:spPr>
        <a:xfrm rot="1072707" flipH="1">
          <a:off x="8732372" y="4665116"/>
          <a:ext cx="958213" cy="2618448"/>
        </a:xfrm>
        <a:prstGeom prst="arc">
          <a:avLst>
            <a:gd name="adj1" fmla="val 16447278"/>
            <a:gd name="adj2" fmla="val 5085877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37361</xdr:colOff>
      <xdr:row>39</xdr:row>
      <xdr:rowOff>102272</xdr:rowOff>
    </xdr:from>
    <xdr:to>
      <xdr:col>40</xdr:col>
      <xdr:colOff>143547</xdr:colOff>
      <xdr:row>51</xdr:row>
      <xdr:rowOff>107973</xdr:rowOff>
    </xdr:to>
    <xdr:sp macro="" textlink="">
      <xdr:nvSpPr>
        <xdr:cNvPr id="23" name="円弧 22">
          <a:extLst>
            <a:ext uri="{FF2B5EF4-FFF2-40B4-BE49-F238E27FC236}">
              <a16:creationId xmlns:a16="http://schemas.microsoft.com/office/drawing/2014/main" id="{C1C175B3-803C-4960-A55F-211FCF1D5D7F}"/>
            </a:ext>
          </a:extLst>
        </xdr:cNvPr>
        <xdr:cNvSpPr/>
      </xdr:nvSpPr>
      <xdr:spPr>
        <a:xfrm rot="1093985" flipH="1">
          <a:off x="9128021" y="5154332"/>
          <a:ext cx="342406" cy="1560181"/>
        </a:xfrm>
        <a:prstGeom prst="arc">
          <a:avLst>
            <a:gd name="adj1" fmla="val 16331752"/>
            <a:gd name="adj2" fmla="val 5451834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88125</xdr:colOff>
      <xdr:row>44</xdr:row>
      <xdr:rowOff>50913</xdr:rowOff>
    </xdr:from>
    <xdr:to>
      <xdr:col>40</xdr:col>
      <xdr:colOff>72399</xdr:colOff>
      <xdr:row>58</xdr:row>
      <xdr:rowOff>90542</xdr:rowOff>
    </xdr:to>
    <xdr:sp macro="" textlink="">
      <xdr:nvSpPr>
        <xdr:cNvPr id="24" name="円弧 23">
          <a:extLst>
            <a:ext uri="{FF2B5EF4-FFF2-40B4-BE49-F238E27FC236}">
              <a16:creationId xmlns:a16="http://schemas.microsoft.com/office/drawing/2014/main" id="{E2220EFE-1701-413F-BCEA-F7D848930F06}"/>
            </a:ext>
          </a:extLst>
        </xdr:cNvPr>
        <xdr:cNvSpPr/>
      </xdr:nvSpPr>
      <xdr:spPr>
        <a:xfrm rot="1258912">
          <a:off x="9178785" y="5750673"/>
          <a:ext cx="220494" cy="1853189"/>
        </a:xfrm>
        <a:prstGeom prst="arc">
          <a:avLst>
            <a:gd name="adj1" fmla="val 16262666"/>
            <a:gd name="adj2" fmla="val 4381415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152401</xdr:colOff>
      <xdr:row>34</xdr:row>
      <xdr:rowOff>95250</xdr:rowOff>
    </xdr:from>
    <xdr:to>
      <xdr:col>43</xdr:col>
      <xdr:colOff>238125</xdr:colOff>
      <xdr:row>37</xdr:row>
      <xdr:rowOff>47625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4B86C7C-EA3A-46D4-A1F7-732930DAA7F5}"/>
            </a:ext>
          </a:extLst>
        </xdr:cNvPr>
        <xdr:cNvSpPr txBox="1"/>
      </xdr:nvSpPr>
      <xdr:spPr>
        <a:xfrm>
          <a:off x="9479281" y="4499610"/>
          <a:ext cx="794384" cy="34099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131444</xdr:colOff>
      <xdr:row>54</xdr:row>
      <xdr:rowOff>87630</xdr:rowOff>
    </xdr:from>
    <xdr:to>
      <xdr:col>39</xdr:col>
      <xdr:colOff>207643</xdr:colOff>
      <xdr:row>56</xdr:row>
      <xdr:rowOff>43815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0EAFEF7-81B8-4070-B0D3-1461AD500F9B}"/>
            </a:ext>
          </a:extLst>
        </xdr:cNvPr>
        <xdr:cNvSpPr txBox="1"/>
      </xdr:nvSpPr>
      <xdr:spPr>
        <a:xfrm>
          <a:off x="8749664" y="7082790"/>
          <a:ext cx="548639" cy="21526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38</xdr:row>
      <xdr:rowOff>85725</xdr:rowOff>
    </xdr:from>
    <xdr:to>
      <xdr:col>43</xdr:col>
      <xdr:colOff>247649</xdr:colOff>
      <xdr:row>41</xdr:row>
      <xdr:rowOff>38100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71608D0-2AD4-4C0F-AEB5-840B18DB4F9B}"/>
            </a:ext>
          </a:extLst>
        </xdr:cNvPr>
        <xdr:cNvSpPr txBox="1"/>
      </xdr:nvSpPr>
      <xdr:spPr>
        <a:xfrm>
          <a:off x="9488805" y="5008245"/>
          <a:ext cx="786764" cy="340995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121920</xdr:colOff>
      <xdr:row>51</xdr:row>
      <xdr:rowOff>57150</xdr:rowOff>
    </xdr:from>
    <xdr:to>
      <xdr:col>39</xdr:col>
      <xdr:colOff>198119</xdr:colOff>
      <xdr:row>53</xdr:row>
      <xdr:rowOff>19050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2A1FF547-55C7-491B-B4F9-ABE803DBB171}"/>
            </a:ext>
          </a:extLst>
        </xdr:cNvPr>
        <xdr:cNvSpPr txBox="1"/>
      </xdr:nvSpPr>
      <xdr:spPr>
        <a:xfrm>
          <a:off x="8740140" y="6663690"/>
          <a:ext cx="548639" cy="220980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152400</xdr:colOff>
      <xdr:row>42</xdr:row>
      <xdr:rowOff>95250</xdr:rowOff>
    </xdr:from>
    <xdr:to>
      <xdr:col>43</xdr:col>
      <xdr:colOff>238124</xdr:colOff>
      <xdr:row>45</xdr:row>
      <xdr:rowOff>47625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4CD2624-8C98-4DA1-882D-7752975CE171}"/>
            </a:ext>
          </a:extLst>
        </xdr:cNvPr>
        <xdr:cNvSpPr txBox="1"/>
      </xdr:nvSpPr>
      <xdr:spPr>
        <a:xfrm>
          <a:off x="9479280" y="5535930"/>
          <a:ext cx="794384" cy="340995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123825</xdr:colOff>
      <xdr:row>53</xdr:row>
      <xdr:rowOff>15240</xdr:rowOff>
    </xdr:from>
    <xdr:to>
      <xdr:col>39</xdr:col>
      <xdr:colOff>200024</xdr:colOff>
      <xdr:row>54</xdr:row>
      <xdr:rowOff>106680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FD3E07C-905E-4DF4-B5EC-3AD0DD49ED2D}"/>
            </a:ext>
          </a:extLst>
        </xdr:cNvPr>
        <xdr:cNvSpPr txBox="1"/>
      </xdr:nvSpPr>
      <xdr:spPr>
        <a:xfrm>
          <a:off x="8742045" y="6880860"/>
          <a:ext cx="548639" cy="220980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34</xdr:col>
      <xdr:colOff>12755</xdr:colOff>
      <xdr:row>22</xdr:row>
      <xdr:rowOff>51108</xdr:rowOff>
    </xdr:from>
    <xdr:to>
      <xdr:col>40</xdr:col>
      <xdr:colOff>130368</xdr:colOff>
      <xdr:row>25</xdr:row>
      <xdr:rowOff>9695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CE3EC900-113D-4591-BF69-F18609FB359F}"/>
            </a:ext>
          </a:extLst>
        </xdr:cNvPr>
        <xdr:cNvSpPr txBox="1"/>
      </xdr:nvSpPr>
      <xdr:spPr>
        <a:xfrm>
          <a:off x="7922315" y="2900988"/>
          <a:ext cx="1534933" cy="34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注文書左上の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注文番号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  <xdr:twoCellAnchor>
    <xdr:from>
      <xdr:col>18</xdr:col>
      <xdr:colOff>219075</xdr:colOff>
      <xdr:row>11</xdr:row>
      <xdr:rowOff>47625</xdr:rowOff>
    </xdr:from>
    <xdr:to>
      <xdr:col>20</xdr:col>
      <xdr:colOff>219075</xdr:colOff>
      <xdr:row>15</xdr:row>
      <xdr:rowOff>66674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48CB2A34-3A35-4139-B725-AA07B83B42DE}"/>
            </a:ext>
          </a:extLst>
        </xdr:cNvPr>
        <xdr:cNvSpPr txBox="1"/>
      </xdr:nvSpPr>
      <xdr:spPr>
        <a:xfrm>
          <a:off x="4349115" y="1472565"/>
          <a:ext cx="472440" cy="537209"/>
        </a:xfrm>
        <a:prstGeom prst="round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印</a:t>
          </a:r>
        </a:p>
      </xdr:txBody>
    </xdr:sp>
    <xdr:clientData/>
  </xdr:twoCellAnchor>
  <xdr:twoCellAnchor>
    <xdr:from>
      <xdr:col>3</xdr:col>
      <xdr:colOff>121920</xdr:colOff>
      <xdr:row>30</xdr:row>
      <xdr:rowOff>38101</xdr:rowOff>
    </xdr:from>
    <xdr:to>
      <xdr:col>12</xdr:col>
      <xdr:colOff>144780</xdr:colOff>
      <xdr:row>32</xdr:row>
      <xdr:rowOff>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ACE0C1CF-8ABA-479A-BCF6-32AA343DA74C}"/>
            </a:ext>
          </a:extLst>
        </xdr:cNvPr>
        <xdr:cNvSpPr txBox="1"/>
      </xdr:nvSpPr>
      <xdr:spPr>
        <a:xfrm>
          <a:off x="708660" y="3924301"/>
          <a:ext cx="21488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出来高報告書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を添付して提出してください</a:t>
          </a:r>
        </a:p>
      </xdr:txBody>
    </xdr:sp>
    <xdr:clientData/>
  </xdr:twoCellAnchor>
  <xdr:twoCellAnchor>
    <xdr:from>
      <xdr:col>34</xdr:col>
      <xdr:colOff>76200</xdr:colOff>
      <xdr:row>25</xdr:row>
      <xdr:rowOff>15238</xdr:rowOff>
    </xdr:from>
    <xdr:to>
      <xdr:col>34</xdr:col>
      <xdr:colOff>228600</xdr:colOff>
      <xdr:row>28</xdr:row>
      <xdr:rowOff>53340</xdr:rowOff>
    </xdr:to>
    <xdr:sp macro="" textlink="">
      <xdr:nvSpPr>
        <xdr:cNvPr id="36" name="矢印: 折線 35">
          <a:extLst>
            <a:ext uri="{FF2B5EF4-FFF2-40B4-BE49-F238E27FC236}">
              <a16:creationId xmlns:a16="http://schemas.microsoft.com/office/drawing/2014/main" id="{3D137A97-1C1B-453F-837B-83FAF86CEF54}"/>
            </a:ext>
          </a:extLst>
        </xdr:cNvPr>
        <xdr:cNvSpPr/>
      </xdr:nvSpPr>
      <xdr:spPr>
        <a:xfrm rot="10800000" flipH="1">
          <a:off x="7985760" y="3253738"/>
          <a:ext cx="152400" cy="426722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0</xdr:colOff>
      <xdr:row>4</xdr:row>
      <xdr:rowOff>22860</xdr:rowOff>
    </xdr:from>
    <xdr:to>
      <xdr:col>27</xdr:col>
      <xdr:colOff>22860</xdr:colOff>
      <xdr:row>6</xdr:row>
      <xdr:rowOff>53340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DEAF3A0-C24E-4FA3-A5FA-AD69FF3C3C63}"/>
            </a:ext>
          </a:extLst>
        </xdr:cNvPr>
        <xdr:cNvSpPr txBox="1"/>
      </xdr:nvSpPr>
      <xdr:spPr>
        <a:xfrm>
          <a:off x="3657600" y="541020"/>
          <a:ext cx="2621280" cy="2895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記入例② 契約分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出来高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&amp;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保留金 支払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18</xdr:col>
      <xdr:colOff>30480</xdr:colOff>
      <xdr:row>27</xdr:row>
      <xdr:rowOff>99060</xdr:rowOff>
    </xdr:from>
    <xdr:to>
      <xdr:col>21</xdr:col>
      <xdr:colOff>116204</xdr:colOff>
      <xdr:row>30</xdr:row>
      <xdr:rowOff>51435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22CBEF7-590F-4A50-9C6D-4C87E28BCF69}"/>
            </a:ext>
          </a:extLst>
        </xdr:cNvPr>
        <xdr:cNvSpPr txBox="1"/>
      </xdr:nvSpPr>
      <xdr:spPr>
        <a:xfrm>
          <a:off x="4160520" y="3596640"/>
          <a:ext cx="794384" cy="340995"/>
        </a:xfrm>
        <a:prstGeom prst="ellipse">
          <a:avLst/>
        </a:prstGeom>
        <a:solidFill>
          <a:srgbClr val="00B05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45720</xdr:colOff>
      <xdr:row>54</xdr:row>
      <xdr:rowOff>68580</xdr:rowOff>
    </xdr:from>
    <xdr:to>
      <xdr:col>42</xdr:col>
      <xdr:colOff>131444</xdr:colOff>
      <xdr:row>56</xdr:row>
      <xdr:rowOff>28575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5A3AFDBF-D9DE-48EF-9931-646E6C7C1B48}"/>
            </a:ext>
          </a:extLst>
        </xdr:cNvPr>
        <xdr:cNvSpPr txBox="1"/>
      </xdr:nvSpPr>
      <xdr:spPr>
        <a:xfrm>
          <a:off x="9372600" y="7063740"/>
          <a:ext cx="558164" cy="219075"/>
        </a:xfrm>
        <a:prstGeom prst="ellipse">
          <a:avLst/>
        </a:prstGeom>
        <a:solidFill>
          <a:srgbClr val="00B05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223220</xdr:colOff>
      <xdr:row>33</xdr:row>
      <xdr:rowOff>83477</xdr:rowOff>
    </xdr:from>
    <xdr:to>
      <xdr:col>43</xdr:col>
      <xdr:colOff>68816</xdr:colOff>
      <xdr:row>50</xdr:row>
      <xdr:rowOff>19121</xdr:rowOff>
    </xdr:to>
    <xdr:sp macro="" textlink="">
      <xdr:nvSpPr>
        <xdr:cNvPr id="44" name="円弧 43">
          <a:extLst>
            <a:ext uri="{FF2B5EF4-FFF2-40B4-BE49-F238E27FC236}">
              <a16:creationId xmlns:a16="http://schemas.microsoft.com/office/drawing/2014/main" id="{CEFA8480-5207-4A8E-85F7-6139B5F6E059}"/>
            </a:ext>
          </a:extLst>
        </xdr:cNvPr>
        <xdr:cNvSpPr/>
      </xdr:nvSpPr>
      <xdr:spPr>
        <a:xfrm rot="18123639" flipH="1">
          <a:off x="5923676" y="2315441"/>
          <a:ext cx="2137824" cy="6223536"/>
        </a:xfrm>
        <a:prstGeom prst="arc">
          <a:avLst>
            <a:gd name="adj1" fmla="val 16334053"/>
            <a:gd name="adj2" fmla="val 5085877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137160</xdr:colOff>
      <xdr:row>29</xdr:row>
      <xdr:rowOff>114300</xdr:rowOff>
    </xdr:from>
    <xdr:to>
      <xdr:col>26</xdr:col>
      <xdr:colOff>201433</xdr:colOff>
      <xdr:row>32</xdr:row>
      <xdr:rowOff>72887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E9B8C05C-35F7-4535-B383-56FB7E013E07}"/>
            </a:ext>
          </a:extLst>
        </xdr:cNvPr>
        <xdr:cNvSpPr txBox="1"/>
      </xdr:nvSpPr>
      <xdr:spPr>
        <a:xfrm>
          <a:off x="4503420" y="3870960"/>
          <a:ext cx="1717813" cy="34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税抜き金額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114300</xdr:colOff>
      <xdr:row>46</xdr:row>
      <xdr:rowOff>91440</xdr:rowOff>
    </xdr:from>
    <xdr:to>
      <xdr:col>44</xdr:col>
      <xdr:colOff>7620</xdr:colOff>
      <xdr:row>57</xdr:row>
      <xdr:rowOff>8499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587CCCBA-A176-2BB6-E962-91EAC91FF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06540" y="6050280"/>
          <a:ext cx="3672840" cy="1341999"/>
        </a:xfrm>
        <a:prstGeom prst="rect">
          <a:avLst/>
        </a:prstGeom>
      </xdr:spPr>
    </xdr:pic>
    <xdr:clientData/>
  </xdr:twoCellAnchor>
  <xdr:twoCellAnchor>
    <xdr:from>
      <xdr:col>41</xdr:col>
      <xdr:colOff>234315</xdr:colOff>
      <xdr:row>8</xdr:row>
      <xdr:rowOff>66675</xdr:rowOff>
    </xdr:from>
    <xdr:to>
      <xdr:col>43</xdr:col>
      <xdr:colOff>234315</xdr:colOff>
      <xdr:row>9</xdr:row>
      <xdr:rowOff>74295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342B73F4-E0A3-47F8-9C9A-6E48FBD12E24}"/>
            </a:ext>
          </a:extLst>
        </xdr:cNvPr>
        <xdr:cNvSpPr/>
      </xdr:nvSpPr>
      <xdr:spPr>
        <a:xfrm>
          <a:off x="9797415" y="1102995"/>
          <a:ext cx="47244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234315</xdr:colOff>
      <xdr:row>13</xdr:row>
      <xdr:rowOff>15240</xdr:rowOff>
    </xdr:from>
    <xdr:to>
      <xdr:col>28</xdr:col>
      <xdr:colOff>234315</xdr:colOff>
      <xdr:row>14</xdr:row>
      <xdr:rowOff>121920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557F18A9-4744-4472-9BE9-2198198C833D}"/>
            </a:ext>
          </a:extLst>
        </xdr:cNvPr>
        <xdr:cNvSpPr/>
      </xdr:nvSpPr>
      <xdr:spPr>
        <a:xfrm>
          <a:off x="6017895" y="1699260"/>
          <a:ext cx="708660" cy="2362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167722</xdr:colOff>
      <xdr:row>0</xdr:row>
      <xdr:rowOff>7041</xdr:rowOff>
    </xdr:from>
    <xdr:to>
      <xdr:col>12</xdr:col>
      <xdr:colOff>114300</xdr:colOff>
      <xdr:row>4</xdr:row>
      <xdr:rowOff>16566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DDD451-6DBB-4F5E-88E4-7AA7140D4E30}"/>
            </a:ext>
          </a:extLst>
        </xdr:cNvPr>
        <xdr:cNvSpPr txBox="1"/>
      </xdr:nvSpPr>
      <xdr:spPr>
        <a:xfrm>
          <a:off x="754462" y="7041"/>
          <a:ext cx="2072558" cy="527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色のついた箇所を入力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[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後は、色が無くなります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]</a:t>
          </a:r>
          <a:endParaRPr kumimoji="1" lang="ja-JP" altLang="en-US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76200</xdr:rowOff>
    </xdr:from>
    <xdr:to>
      <xdr:col>3</xdr:col>
      <xdr:colOff>76200</xdr:colOff>
      <xdr:row>3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582AD54-32BF-4E74-B788-83464020E6F0}"/>
            </a:ext>
          </a:extLst>
        </xdr:cNvPr>
        <xdr:cNvSpPr txBox="1"/>
      </xdr:nvSpPr>
      <xdr:spPr>
        <a:xfrm>
          <a:off x="161925" y="76200"/>
          <a:ext cx="501015" cy="3695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18</xdr:col>
      <xdr:colOff>238125</xdr:colOff>
      <xdr:row>13</xdr:row>
      <xdr:rowOff>66675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B90E41B-F6E4-4125-A9DD-61661A524571}"/>
            </a:ext>
          </a:extLst>
        </xdr:cNvPr>
        <xdr:cNvCxnSpPr/>
      </xdr:nvCxnSpPr>
      <xdr:spPr>
        <a:xfrm flipH="1">
          <a:off x="3989070" y="1750695"/>
          <a:ext cx="37909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12</xdr:row>
      <xdr:rowOff>57151</xdr:rowOff>
    </xdr:from>
    <xdr:to>
      <xdr:col>17</xdr:col>
      <xdr:colOff>216143</xdr:colOff>
      <xdr:row>14</xdr:row>
      <xdr:rowOff>95251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C51DF04-156A-4C41-A89C-C3452D9B14AB}"/>
            </a:ext>
          </a:extLst>
        </xdr:cNvPr>
        <xdr:cNvSpPr txBox="1"/>
      </xdr:nvSpPr>
      <xdr:spPr>
        <a:xfrm>
          <a:off x="3082289" y="1611631"/>
          <a:ext cx="1027674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押印してください</a:t>
          </a:r>
        </a:p>
      </xdr:txBody>
    </xdr:sp>
    <xdr:clientData/>
  </xdr:twoCellAnchor>
  <xdr:twoCellAnchor>
    <xdr:from>
      <xdr:col>36</xdr:col>
      <xdr:colOff>247650</xdr:colOff>
      <xdr:row>10</xdr:row>
      <xdr:rowOff>21951</xdr:rowOff>
    </xdr:from>
    <xdr:to>
      <xdr:col>41</xdr:col>
      <xdr:colOff>1</xdr:colOff>
      <xdr:row>13</xdr:row>
      <xdr:rowOff>40172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4127957-1F18-4F0B-85D2-F49183980792}"/>
            </a:ext>
          </a:extLst>
        </xdr:cNvPr>
        <xdr:cNvSpPr txBox="1"/>
      </xdr:nvSpPr>
      <xdr:spPr>
        <a:xfrm>
          <a:off x="8614410" y="1317351"/>
          <a:ext cx="948691" cy="40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欄外の         で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囲ってください</a:t>
          </a:r>
        </a:p>
      </xdr:txBody>
    </xdr:sp>
    <xdr:clientData/>
  </xdr:twoCellAnchor>
  <xdr:twoCellAnchor>
    <xdr:from>
      <xdr:col>38</xdr:col>
      <xdr:colOff>110300</xdr:colOff>
      <xdr:row>10</xdr:row>
      <xdr:rowOff>62286</xdr:rowOff>
    </xdr:from>
    <xdr:to>
      <xdr:col>39</xdr:col>
      <xdr:colOff>143959</xdr:colOff>
      <xdr:row>11</xdr:row>
      <xdr:rowOff>41331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DD05B6CF-8E5A-436D-9CD4-46A541899930}"/>
            </a:ext>
          </a:extLst>
        </xdr:cNvPr>
        <xdr:cNvSpPr/>
      </xdr:nvSpPr>
      <xdr:spPr>
        <a:xfrm>
          <a:off x="8964740" y="1357686"/>
          <a:ext cx="269879" cy="10858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247650</xdr:colOff>
      <xdr:row>9</xdr:row>
      <xdr:rowOff>104775</xdr:rowOff>
    </xdr:from>
    <xdr:to>
      <xdr:col>36</xdr:col>
      <xdr:colOff>247650</xdr:colOff>
      <xdr:row>11</xdr:row>
      <xdr:rowOff>92974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FC3F18C5-1319-4F83-BE10-C1E31104C1C6}"/>
            </a:ext>
          </a:extLst>
        </xdr:cNvPr>
        <xdr:cNvCxnSpPr>
          <a:stCxn id="9" idx="1"/>
        </xdr:cNvCxnSpPr>
      </xdr:nvCxnSpPr>
      <xdr:spPr>
        <a:xfrm flipH="1" flipV="1">
          <a:off x="7669530" y="1270635"/>
          <a:ext cx="944880" cy="247279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24179</xdr:colOff>
      <xdr:row>9</xdr:row>
      <xdr:rowOff>85725</xdr:rowOff>
    </xdr:from>
    <xdr:to>
      <xdr:col>41</xdr:col>
      <xdr:colOff>257175</xdr:colOff>
      <xdr:row>11</xdr:row>
      <xdr:rowOff>60081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326B333-E9BD-47A1-8F64-3B6097FED81E}"/>
            </a:ext>
          </a:extLst>
        </xdr:cNvPr>
        <xdr:cNvCxnSpPr/>
      </xdr:nvCxnSpPr>
      <xdr:spPr>
        <a:xfrm flipV="1">
          <a:off x="9351059" y="1251585"/>
          <a:ext cx="446356" cy="233436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47625</xdr:colOff>
      <xdr:row>11</xdr:row>
      <xdr:rowOff>92974</xdr:rowOff>
    </xdr:from>
    <xdr:to>
      <xdr:col>36</xdr:col>
      <xdr:colOff>247650</xdr:colOff>
      <xdr:row>14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70E314A-5600-4123-9A13-81A3B05175C2}"/>
            </a:ext>
          </a:extLst>
        </xdr:cNvPr>
        <xdr:cNvCxnSpPr>
          <a:stCxn id="9" idx="1"/>
        </xdr:cNvCxnSpPr>
      </xdr:nvCxnSpPr>
      <xdr:spPr>
        <a:xfrm flipH="1">
          <a:off x="7484745" y="1517914"/>
          <a:ext cx="1129665" cy="324221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16</xdr:row>
      <xdr:rowOff>19050</xdr:rowOff>
    </xdr:from>
    <xdr:to>
      <xdr:col>13</xdr:col>
      <xdr:colOff>234398</xdr:colOff>
      <xdr:row>19</xdr:row>
      <xdr:rowOff>95251</xdr:rowOff>
    </xdr:to>
    <xdr:sp macro="" textlink="">
      <xdr:nvSpPr>
        <xdr:cNvPr id="14" name="矢印: 折線 13">
          <a:extLst>
            <a:ext uri="{FF2B5EF4-FFF2-40B4-BE49-F238E27FC236}">
              <a16:creationId xmlns:a16="http://schemas.microsoft.com/office/drawing/2014/main" id="{F757CED9-D3AC-4ABE-BF5C-AB28F658E084}"/>
            </a:ext>
          </a:extLst>
        </xdr:cNvPr>
        <xdr:cNvSpPr/>
      </xdr:nvSpPr>
      <xdr:spPr>
        <a:xfrm>
          <a:off x="2950846" y="2091690"/>
          <a:ext cx="232492" cy="464821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24021</xdr:colOff>
      <xdr:row>15</xdr:row>
      <xdr:rowOff>47625</xdr:rowOff>
    </xdr:from>
    <xdr:to>
      <xdr:col>19</xdr:col>
      <xdr:colOff>76200</xdr:colOff>
      <xdr:row>18</xdr:row>
      <xdr:rowOff>47625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172A36D-79AD-41DD-9CC5-8439717A51BA}"/>
            </a:ext>
          </a:extLst>
        </xdr:cNvPr>
        <xdr:cNvSpPr txBox="1"/>
      </xdr:nvSpPr>
      <xdr:spPr>
        <a:xfrm>
          <a:off x="3209181" y="1990725"/>
          <a:ext cx="1233279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13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ケタの番号を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11</xdr:col>
      <xdr:colOff>228601</xdr:colOff>
      <xdr:row>22</xdr:row>
      <xdr:rowOff>113058</xdr:rowOff>
    </xdr:from>
    <xdr:to>
      <xdr:col>13</xdr:col>
      <xdr:colOff>104776</xdr:colOff>
      <xdr:row>22</xdr:row>
      <xdr:rowOff>113058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D69006D7-FCDD-4A44-801D-5D637089A172}"/>
            </a:ext>
          </a:extLst>
        </xdr:cNvPr>
        <xdr:cNvCxnSpPr/>
      </xdr:nvCxnSpPr>
      <xdr:spPr>
        <a:xfrm flipH="1">
          <a:off x="2705101" y="2962938"/>
          <a:ext cx="34861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3314</xdr:colOff>
      <xdr:row>21</xdr:row>
      <xdr:rowOff>96907</xdr:rowOff>
    </xdr:from>
    <xdr:to>
      <xdr:col>19</xdr:col>
      <xdr:colOff>171449</xdr:colOff>
      <xdr:row>24</xdr:row>
      <xdr:rowOff>10768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FEB5856-CD31-403F-A80A-73BB8EAA0F2F}"/>
            </a:ext>
          </a:extLst>
        </xdr:cNvPr>
        <xdr:cNvSpPr txBox="1"/>
      </xdr:nvSpPr>
      <xdr:spPr>
        <a:xfrm>
          <a:off x="2952254" y="2817247"/>
          <a:ext cx="1585455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正しく入力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15</xdr:col>
      <xdr:colOff>148590</xdr:colOff>
      <xdr:row>52</xdr:row>
      <xdr:rowOff>62865</xdr:rowOff>
    </xdr:from>
    <xdr:to>
      <xdr:col>23</xdr:col>
      <xdr:colOff>27774</xdr:colOff>
      <xdr:row>54</xdr:row>
      <xdr:rowOff>100551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89D160F-A60E-4D43-AEDA-8412805BBB17}"/>
            </a:ext>
          </a:extLst>
        </xdr:cNvPr>
        <xdr:cNvSpPr txBox="1"/>
      </xdr:nvSpPr>
      <xdr:spPr>
        <a:xfrm>
          <a:off x="3569970" y="6798945"/>
          <a:ext cx="1768944" cy="2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22</xdr:col>
      <xdr:colOff>219075</xdr:colOff>
      <xdr:row>51</xdr:row>
      <xdr:rowOff>38100</xdr:rowOff>
    </xdr:from>
    <xdr:to>
      <xdr:col>23</xdr:col>
      <xdr:colOff>238125</xdr:colOff>
      <xdr:row>53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ED8A7E83-BCCD-4C48-9FBC-CBF347BDFD71}"/>
            </a:ext>
          </a:extLst>
        </xdr:cNvPr>
        <xdr:cNvCxnSpPr/>
      </xdr:nvCxnSpPr>
      <xdr:spPr>
        <a:xfrm flipV="1">
          <a:off x="5293995" y="6644640"/>
          <a:ext cx="255270" cy="29718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234315</xdr:colOff>
      <xdr:row>8</xdr:row>
      <xdr:rowOff>68580</xdr:rowOff>
    </xdr:from>
    <xdr:to>
      <xdr:col>33</xdr:col>
      <xdr:colOff>13335</xdr:colOff>
      <xdr:row>9</xdr:row>
      <xdr:rowOff>76200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D9EA6449-0668-4D55-B154-CC60E520B608}"/>
            </a:ext>
          </a:extLst>
        </xdr:cNvPr>
        <xdr:cNvSpPr/>
      </xdr:nvSpPr>
      <xdr:spPr>
        <a:xfrm>
          <a:off x="7198995" y="1104900"/>
          <a:ext cx="48768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121772</xdr:colOff>
      <xdr:row>36</xdr:row>
      <xdr:rowOff>16916</xdr:rowOff>
    </xdr:from>
    <xdr:to>
      <xdr:col>41</xdr:col>
      <xdr:colOff>135105</xdr:colOff>
      <xdr:row>56</xdr:row>
      <xdr:rowOff>44564</xdr:rowOff>
    </xdr:to>
    <xdr:sp macro="" textlink="">
      <xdr:nvSpPr>
        <xdr:cNvPr id="21" name="円弧 20">
          <a:extLst>
            <a:ext uri="{FF2B5EF4-FFF2-40B4-BE49-F238E27FC236}">
              <a16:creationId xmlns:a16="http://schemas.microsoft.com/office/drawing/2014/main" id="{124D2FF6-39E0-405A-96B4-5FA3DB070389}"/>
            </a:ext>
          </a:extLst>
        </xdr:cNvPr>
        <xdr:cNvSpPr/>
      </xdr:nvSpPr>
      <xdr:spPr>
        <a:xfrm rot="1072707" flipH="1">
          <a:off x="8739992" y="4680356"/>
          <a:ext cx="958213" cy="2618448"/>
        </a:xfrm>
        <a:prstGeom prst="arc">
          <a:avLst>
            <a:gd name="adj1" fmla="val 16447278"/>
            <a:gd name="adj2" fmla="val 5085877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37361</xdr:colOff>
      <xdr:row>39</xdr:row>
      <xdr:rowOff>102272</xdr:rowOff>
    </xdr:from>
    <xdr:to>
      <xdr:col>40</xdr:col>
      <xdr:colOff>143547</xdr:colOff>
      <xdr:row>51</xdr:row>
      <xdr:rowOff>107973</xdr:rowOff>
    </xdr:to>
    <xdr:sp macro="" textlink="">
      <xdr:nvSpPr>
        <xdr:cNvPr id="22" name="円弧 21">
          <a:extLst>
            <a:ext uri="{FF2B5EF4-FFF2-40B4-BE49-F238E27FC236}">
              <a16:creationId xmlns:a16="http://schemas.microsoft.com/office/drawing/2014/main" id="{0616E20E-E327-4893-90DF-5C5ECF551DA2}"/>
            </a:ext>
          </a:extLst>
        </xdr:cNvPr>
        <xdr:cNvSpPr/>
      </xdr:nvSpPr>
      <xdr:spPr>
        <a:xfrm rot="1093985" flipH="1">
          <a:off x="9128021" y="5154332"/>
          <a:ext cx="342406" cy="1560181"/>
        </a:xfrm>
        <a:prstGeom prst="arc">
          <a:avLst>
            <a:gd name="adj1" fmla="val 16331752"/>
            <a:gd name="adj2" fmla="val 5451834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88125</xdr:colOff>
      <xdr:row>44</xdr:row>
      <xdr:rowOff>50913</xdr:rowOff>
    </xdr:from>
    <xdr:to>
      <xdr:col>40</xdr:col>
      <xdr:colOff>72399</xdr:colOff>
      <xdr:row>58</xdr:row>
      <xdr:rowOff>90542</xdr:rowOff>
    </xdr:to>
    <xdr:sp macro="" textlink="">
      <xdr:nvSpPr>
        <xdr:cNvPr id="23" name="円弧 22">
          <a:extLst>
            <a:ext uri="{FF2B5EF4-FFF2-40B4-BE49-F238E27FC236}">
              <a16:creationId xmlns:a16="http://schemas.microsoft.com/office/drawing/2014/main" id="{9D11EF21-4538-4D18-818E-008A3016C04C}"/>
            </a:ext>
          </a:extLst>
        </xdr:cNvPr>
        <xdr:cNvSpPr/>
      </xdr:nvSpPr>
      <xdr:spPr>
        <a:xfrm rot="1258912">
          <a:off x="9178785" y="5750673"/>
          <a:ext cx="220494" cy="1853189"/>
        </a:xfrm>
        <a:prstGeom prst="arc">
          <a:avLst>
            <a:gd name="adj1" fmla="val 16262666"/>
            <a:gd name="adj2" fmla="val 4381415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152401</xdr:colOff>
      <xdr:row>34</xdr:row>
      <xdr:rowOff>95250</xdr:rowOff>
    </xdr:from>
    <xdr:to>
      <xdr:col>43</xdr:col>
      <xdr:colOff>238125</xdr:colOff>
      <xdr:row>37</xdr:row>
      <xdr:rowOff>47625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B93A4E13-3CD1-40CD-90AF-6C5E2BCB1EFB}"/>
            </a:ext>
          </a:extLst>
        </xdr:cNvPr>
        <xdr:cNvSpPr txBox="1"/>
      </xdr:nvSpPr>
      <xdr:spPr>
        <a:xfrm>
          <a:off x="9479281" y="4499610"/>
          <a:ext cx="794384" cy="34099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131444</xdr:colOff>
      <xdr:row>54</xdr:row>
      <xdr:rowOff>87630</xdr:rowOff>
    </xdr:from>
    <xdr:to>
      <xdr:col>39</xdr:col>
      <xdr:colOff>207643</xdr:colOff>
      <xdr:row>56</xdr:row>
      <xdr:rowOff>43815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8A945907-ADB6-4F73-BC6D-B0A59CF53DC1}"/>
            </a:ext>
          </a:extLst>
        </xdr:cNvPr>
        <xdr:cNvSpPr txBox="1"/>
      </xdr:nvSpPr>
      <xdr:spPr>
        <a:xfrm>
          <a:off x="8749664" y="7082790"/>
          <a:ext cx="548639" cy="215265"/>
        </a:xfrm>
        <a:prstGeom prst="ellipse">
          <a:avLst/>
        </a:prstGeom>
        <a:solidFill>
          <a:srgbClr val="0070C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161925</xdr:colOff>
      <xdr:row>38</xdr:row>
      <xdr:rowOff>85725</xdr:rowOff>
    </xdr:from>
    <xdr:to>
      <xdr:col>43</xdr:col>
      <xdr:colOff>247649</xdr:colOff>
      <xdr:row>41</xdr:row>
      <xdr:rowOff>38100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755D16C-1C91-44D8-8685-F0892328198B}"/>
            </a:ext>
          </a:extLst>
        </xdr:cNvPr>
        <xdr:cNvSpPr txBox="1"/>
      </xdr:nvSpPr>
      <xdr:spPr>
        <a:xfrm>
          <a:off x="9488805" y="5008245"/>
          <a:ext cx="786764" cy="340995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121920</xdr:colOff>
      <xdr:row>51</xdr:row>
      <xdr:rowOff>57150</xdr:rowOff>
    </xdr:from>
    <xdr:to>
      <xdr:col>39</xdr:col>
      <xdr:colOff>198119</xdr:colOff>
      <xdr:row>53</xdr:row>
      <xdr:rowOff>19050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54E52BF1-3D34-4AA3-8791-0588D7BFA934}"/>
            </a:ext>
          </a:extLst>
        </xdr:cNvPr>
        <xdr:cNvSpPr txBox="1"/>
      </xdr:nvSpPr>
      <xdr:spPr>
        <a:xfrm>
          <a:off x="8740140" y="6663690"/>
          <a:ext cx="548639" cy="220980"/>
        </a:xfrm>
        <a:prstGeom prst="ellipse">
          <a:avLst/>
        </a:prstGeom>
        <a:solidFill>
          <a:srgbClr val="FF00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152400</xdr:colOff>
      <xdr:row>42</xdr:row>
      <xdr:rowOff>95250</xdr:rowOff>
    </xdr:from>
    <xdr:to>
      <xdr:col>43</xdr:col>
      <xdr:colOff>238124</xdr:colOff>
      <xdr:row>45</xdr:row>
      <xdr:rowOff>47625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1719067-1C44-42DE-9B8C-20421E655B43}"/>
            </a:ext>
          </a:extLst>
        </xdr:cNvPr>
        <xdr:cNvSpPr txBox="1"/>
      </xdr:nvSpPr>
      <xdr:spPr>
        <a:xfrm>
          <a:off x="9479280" y="5535930"/>
          <a:ext cx="794384" cy="340995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37</xdr:col>
      <xdr:colOff>123825</xdr:colOff>
      <xdr:row>53</xdr:row>
      <xdr:rowOff>15240</xdr:rowOff>
    </xdr:from>
    <xdr:to>
      <xdr:col>39</xdr:col>
      <xdr:colOff>200024</xdr:colOff>
      <xdr:row>54</xdr:row>
      <xdr:rowOff>106680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AA16E07-492C-441A-B81C-3EABC41A279F}"/>
            </a:ext>
          </a:extLst>
        </xdr:cNvPr>
        <xdr:cNvSpPr txBox="1"/>
      </xdr:nvSpPr>
      <xdr:spPr>
        <a:xfrm>
          <a:off x="8742045" y="6880860"/>
          <a:ext cx="548639" cy="220980"/>
        </a:xfrm>
        <a:prstGeom prst="ellipse">
          <a:avLst/>
        </a:prstGeom>
        <a:solidFill>
          <a:srgbClr val="FFFF0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34</xdr:col>
      <xdr:colOff>12755</xdr:colOff>
      <xdr:row>22</xdr:row>
      <xdr:rowOff>51108</xdr:rowOff>
    </xdr:from>
    <xdr:to>
      <xdr:col>40</xdr:col>
      <xdr:colOff>130368</xdr:colOff>
      <xdr:row>25</xdr:row>
      <xdr:rowOff>9695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1AAEA44-54A1-4EFF-B61D-86DA4C93DE74}"/>
            </a:ext>
          </a:extLst>
        </xdr:cNvPr>
        <xdr:cNvSpPr txBox="1"/>
      </xdr:nvSpPr>
      <xdr:spPr>
        <a:xfrm>
          <a:off x="7922315" y="2900988"/>
          <a:ext cx="1534933" cy="34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注文書左上の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注文番号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  <xdr:twoCellAnchor>
    <xdr:from>
      <xdr:col>18</xdr:col>
      <xdr:colOff>219075</xdr:colOff>
      <xdr:row>11</xdr:row>
      <xdr:rowOff>47625</xdr:rowOff>
    </xdr:from>
    <xdr:to>
      <xdr:col>20</xdr:col>
      <xdr:colOff>219075</xdr:colOff>
      <xdr:row>15</xdr:row>
      <xdr:rowOff>66674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9D937FB-E326-4258-AB84-0613E2129911}"/>
            </a:ext>
          </a:extLst>
        </xdr:cNvPr>
        <xdr:cNvSpPr txBox="1"/>
      </xdr:nvSpPr>
      <xdr:spPr>
        <a:xfrm>
          <a:off x="4349115" y="1472565"/>
          <a:ext cx="472440" cy="537209"/>
        </a:xfrm>
        <a:prstGeom prst="round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印</a:t>
          </a:r>
        </a:p>
      </xdr:txBody>
    </xdr:sp>
    <xdr:clientData/>
  </xdr:twoCellAnchor>
  <xdr:twoCellAnchor>
    <xdr:from>
      <xdr:col>3</xdr:col>
      <xdr:colOff>121920</xdr:colOff>
      <xdr:row>30</xdr:row>
      <xdr:rowOff>38101</xdr:rowOff>
    </xdr:from>
    <xdr:to>
      <xdr:col>12</xdr:col>
      <xdr:colOff>144780</xdr:colOff>
      <xdr:row>32</xdr:row>
      <xdr:rowOff>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E248A4F6-99D0-4CF7-8B99-A7288982FB61}"/>
            </a:ext>
          </a:extLst>
        </xdr:cNvPr>
        <xdr:cNvSpPr txBox="1"/>
      </xdr:nvSpPr>
      <xdr:spPr>
        <a:xfrm>
          <a:off x="708660" y="3924301"/>
          <a:ext cx="21488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出来高報告書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を添付して提出してください</a:t>
          </a:r>
        </a:p>
      </xdr:txBody>
    </xdr:sp>
    <xdr:clientData/>
  </xdr:twoCellAnchor>
  <xdr:twoCellAnchor>
    <xdr:from>
      <xdr:col>34</xdr:col>
      <xdr:colOff>76200</xdr:colOff>
      <xdr:row>25</xdr:row>
      <xdr:rowOff>15238</xdr:rowOff>
    </xdr:from>
    <xdr:to>
      <xdr:col>34</xdr:col>
      <xdr:colOff>228600</xdr:colOff>
      <xdr:row>28</xdr:row>
      <xdr:rowOff>53340</xdr:rowOff>
    </xdr:to>
    <xdr:sp macro="" textlink="">
      <xdr:nvSpPr>
        <xdr:cNvPr id="33" name="矢印: 折線 32">
          <a:extLst>
            <a:ext uri="{FF2B5EF4-FFF2-40B4-BE49-F238E27FC236}">
              <a16:creationId xmlns:a16="http://schemas.microsoft.com/office/drawing/2014/main" id="{93B551CE-051E-44E9-9795-9EB9979CA816}"/>
            </a:ext>
          </a:extLst>
        </xdr:cNvPr>
        <xdr:cNvSpPr/>
      </xdr:nvSpPr>
      <xdr:spPr>
        <a:xfrm rot="10800000" flipH="1">
          <a:off x="7985760" y="3253738"/>
          <a:ext cx="152400" cy="426722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137160</xdr:colOff>
      <xdr:row>4</xdr:row>
      <xdr:rowOff>22860</xdr:rowOff>
    </xdr:from>
    <xdr:to>
      <xdr:col>26</xdr:col>
      <xdr:colOff>114300</xdr:colOff>
      <xdr:row>6</xdr:row>
      <xdr:rowOff>53340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1782F24-9FA1-48BC-A14D-A8006C7AEF58}"/>
            </a:ext>
          </a:extLst>
        </xdr:cNvPr>
        <xdr:cNvSpPr txBox="1"/>
      </xdr:nvSpPr>
      <xdr:spPr>
        <a:xfrm>
          <a:off x="3794760" y="541020"/>
          <a:ext cx="2339340" cy="2895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記入例③ 契約分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保留金 支払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18</xdr:col>
      <xdr:colOff>30480</xdr:colOff>
      <xdr:row>27</xdr:row>
      <xdr:rowOff>99060</xdr:rowOff>
    </xdr:from>
    <xdr:to>
      <xdr:col>21</xdr:col>
      <xdr:colOff>116204</xdr:colOff>
      <xdr:row>30</xdr:row>
      <xdr:rowOff>51435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3D9219A6-102B-4404-8447-048C251A03A4}"/>
            </a:ext>
          </a:extLst>
        </xdr:cNvPr>
        <xdr:cNvSpPr txBox="1"/>
      </xdr:nvSpPr>
      <xdr:spPr>
        <a:xfrm>
          <a:off x="4160520" y="3596640"/>
          <a:ext cx="794384" cy="340995"/>
        </a:xfrm>
        <a:prstGeom prst="ellipse">
          <a:avLst/>
        </a:prstGeom>
        <a:solidFill>
          <a:srgbClr val="00B05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40</xdr:col>
      <xdr:colOff>45720</xdr:colOff>
      <xdr:row>54</xdr:row>
      <xdr:rowOff>68580</xdr:rowOff>
    </xdr:from>
    <xdr:to>
      <xdr:col>42</xdr:col>
      <xdr:colOff>131444</xdr:colOff>
      <xdr:row>56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624F9202-DA6D-4CE0-AC6A-1CAB1F7716BF}"/>
            </a:ext>
          </a:extLst>
        </xdr:cNvPr>
        <xdr:cNvSpPr txBox="1"/>
      </xdr:nvSpPr>
      <xdr:spPr>
        <a:xfrm>
          <a:off x="9372600" y="7063740"/>
          <a:ext cx="558164" cy="219075"/>
        </a:xfrm>
        <a:prstGeom prst="ellipse">
          <a:avLst/>
        </a:prstGeom>
        <a:solidFill>
          <a:srgbClr val="00B050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16</xdr:col>
      <xdr:colOff>223220</xdr:colOff>
      <xdr:row>33</xdr:row>
      <xdr:rowOff>83477</xdr:rowOff>
    </xdr:from>
    <xdr:to>
      <xdr:col>43</xdr:col>
      <xdr:colOff>68816</xdr:colOff>
      <xdr:row>50</xdr:row>
      <xdr:rowOff>19121</xdr:rowOff>
    </xdr:to>
    <xdr:sp macro="" textlink="">
      <xdr:nvSpPr>
        <xdr:cNvPr id="37" name="円弧 36">
          <a:extLst>
            <a:ext uri="{FF2B5EF4-FFF2-40B4-BE49-F238E27FC236}">
              <a16:creationId xmlns:a16="http://schemas.microsoft.com/office/drawing/2014/main" id="{BD6A2289-6A8D-4302-9AA9-701D8ED98026}"/>
            </a:ext>
          </a:extLst>
        </xdr:cNvPr>
        <xdr:cNvSpPr/>
      </xdr:nvSpPr>
      <xdr:spPr>
        <a:xfrm rot="18123639" flipH="1">
          <a:off x="5923676" y="2315441"/>
          <a:ext cx="2137824" cy="6223536"/>
        </a:xfrm>
        <a:prstGeom prst="arc">
          <a:avLst>
            <a:gd name="adj1" fmla="val 16334053"/>
            <a:gd name="adj2" fmla="val 5085877"/>
          </a:avLst>
        </a:prstGeom>
        <a:ln w="19050">
          <a:solidFill>
            <a:srgbClr val="FF000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137160</xdr:colOff>
      <xdr:row>29</xdr:row>
      <xdr:rowOff>114300</xdr:rowOff>
    </xdr:from>
    <xdr:to>
      <xdr:col>26</xdr:col>
      <xdr:colOff>201433</xdr:colOff>
      <xdr:row>32</xdr:row>
      <xdr:rowOff>72887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6BB7BB98-4044-4B78-82F8-2EE8F97BA657}"/>
            </a:ext>
          </a:extLst>
        </xdr:cNvPr>
        <xdr:cNvSpPr txBox="1"/>
      </xdr:nvSpPr>
      <xdr:spPr>
        <a:xfrm>
          <a:off x="4503420" y="3870960"/>
          <a:ext cx="1717813" cy="34720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税抜き金額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234315</xdr:colOff>
      <xdr:row>8</xdr:row>
      <xdr:rowOff>66675</xdr:rowOff>
    </xdr:from>
    <xdr:to>
      <xdr:col>43</xdr:col>
      <xdr:colOff>234315</xdr:colOff>
      <xdr:row>9</xdr:row>
      <xdr:rowOff>74295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A5C23DFB-4CBF-4FC0-9AA4-13551CC768EC}"/>
            </a:ext>
          </a:extLst>
        </xdr:cNvPr>
        <xdr:cNvSpPr/>
      </xdr:nvSpPr>
      <xdr:spPr>
        <a:xfrm>
          <a:off x="9797415" y="1102995"/>
          <a:ext cx="47244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234315</xdr:colOff>
      <xdr:row>13</xdr:row>
      <xdr:rowOff>15240</xdr:rowOff>
    </xdr:from>
    <xdr:to>
      <xdr:col>28</xdr:col>
      <xdr:colOff>234315</xdr:colOff>
      <xdr:row>14</xdr:row>
      <xdr:rowOff>121920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135B3A75-7C47-4871-8B50-74B8F9CCB3A1}"/>
            </a:ext>
          </a:extLst>
        </xdr:cNvPr>
        <xdr:cNvSpPr/>
      </xdr:nvSpPr>
      <xdr:spPr>
        <a:xfrm>
          <a:off x="6017895" y="1699260"/>
          <a:ext cx="708660" cy="2362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167722</xdr:colOff>
      <xdr:row>0</xdr:row>
      <xdr:rowOff>7041</xdr:rowOff>
    </xdr:from>
    <xdr:to>
      <xdr:col>12</xdr:col>
      <xdr:colOff>114300</xdr:colOff>
      <xdr:row>4</xdr:row>
      <xdr:rowOff>16566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D56B15BA-7E69-4C2B-99AE-12710AB09745}"/>
            </a:ext>
          </a:extLst>
        </xdr:cNvPr>
        <xdr:cNvSpPr txBox="1"/>
      </xdr:nvSpPr>
      <xdr:spPr>
        <a:xfrm>
          <a:off x="754462" y="7041"/>
          <a:ext cx="2072558" cy="527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色のついた箇所を入力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[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後は、色が無くなります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]</a:t>
          </a:r>
          <a:endParaRPr kumimoji="1" lang="ja-JP" altLang="en-US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76200</xdr:rowOff>
    </xdr:from>
    <xdr:to>
      <xdr:col>3</xdr:col>
      <xdr:colOff>76200</xdr:colOff>
      <xdr:row>3</xdr:row>
      <xdr:rowOff>57150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170219-C900-424C-8DFA-BBE4D9A75201}"/>
            </a:ext>
          </a:extLst>
        </xdr:cNvPr>
        <xdr:cNvSpPr txBox="1"/>
      </xdr:nvSpPr>
      <xdr:spPr>
        <a:xfrm>
          <a:off x="161925" y="76200"/>
          <a:ext cx="501015" cy="3695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18</xdr:col>
      <xdr:colOff>238125</xdr:colOff>
      <xdr:row>13</xdr:row>
      <xdr:rowOff>66675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70E13DD5-C8BB-4065-BC7D-78609D8E83F4}"/>
            </a:ext>
          </a:extLst>
        </xdr:cNvPr>
        <xdr:cNvCxnSpPr/>
      </xdr:nvCxnSpPr>
      <xdr:spPr>
        <a:xfrm flipH="1">
          <a:off x="3989070" y="1750695"/>
          <a:ext cx="37909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12</xdr:row>
      <xdr:rowOff>57151</xdr:rowOff>
    </xdr:from>
    <xdr:to>
      <xdr:col>17</xdr:col>
      <xdr:colOff>216143</xdr:colOff>
      <xdr:row>14</xdr:row>
      <xdr:rowOff>95251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0F59BB-D264-49B2-80C9-DAE02645215D}"/>
            </a:ext>
          </a:extLst>
        </xdr:cNvPr>
        <xdr:cNvSpPr txBox="1"/>
      </xdr:nvSpPr>
      <xdr:spPr>
        <a:xfrm>
          <a:off x="3082289" y="1611631"/>
          <a:ext cx="1027674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押印してください</a:t>
          </a:r>
        </a:p>
      </xdr:txBody>
    </xdr:sp>
    <xdr:clientData/>
  </xdr:twoCellAnchor>
  <xdr:twoCellAnchor>
    <xdr:from>
      <xdr:col>36</xdr:col>
      <xdr:colOff>247650</xdr:colOff>
      <xdr:row>10</xdr:row>
      <xdr:rowOff>21951</xdr:rowOff>
    </xdr:from>
    <xdr:to>
      <xdr:col>41</xdr:col>
      <xdr:colOff>1</xdr:colOff>
      <xdr:row>13</xdr:row>
      <xdr:rowOff>40172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D3554B0-C053-47D5-9B0D-D3CF4E9EA8F6}"/>
            </a:ext>
          </a:extLst>
        </xdr:cNvPr>
        <xdr:cNvSpPr txBox="1"/>
      </xdr:nvSpPr>
      <xdr:spPr>
        <a:xfrm>
          <a:off x="8614410" y="1317351"/>
          <a:ext cx="948691" cy="40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欄外の         で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囲ってください</a:t>
          </a:r>
        </a:p>
      </xdr:txBody>
    </xdr:sp>
    <xdr:clientData/>
  </xdr:twoCellAnchor>
  <xdr:twoCellAnchor>
    <xdr:from>
      <xdr:col>38</xdr:col>
      <xdr:colOff>110300</xdr:colOff>
      <xdr:row>10</xdr:row>
      <xdr:rowOff>62286</xdr:rowOff>
    </xdr:from>
    <xdr:to>
      <xdr:col>39</xdr:col>
      <xdr:colOff>143959</xdr:colOff>
      <xdr:row>11</xdr:row>
      <xdr:rowOff>41331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0C4B538A-C762-4CB5-B5D4-902761730A70}"/>
            </a:ext>
          </a:extLst>
        </xdr:cNvPr>
        <xdr:cNvSpPr/>
      </xdr:nvSpPr>
      <xdr:spPr>
        <a:xfrm>
          <a:off x="8964740" y="1357686"/>
          <a:ext cx="269879" cy="10858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247650</xdr:colOff>
      <xdr:row>9</xdr:row>
      <xdr:rowOff>104775</xdr:rowOff>
    </xdr:from>
    <xdr:to>
      <xdr:col>36</xdr:col>
      <xdr:colOff>247650</xdr:colOff>
      <xdr:row>11</xdr:row>
      <xdr:rowOff>92974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9652A026-8E61-40CE-89E2-604EC47C0C71}"/>
            </a:ext>
          </a:extLst>
        </xdr:cNvPr>
        <xdr:cNvCxnSpPr>
          <a:stCxn id="9" idx="1"/>
        </xdr:cNvCxnSpPr>
      </xdr:nvCxnSpPr>
      <xdr:spPr>
        <a:xfrm flipH="1" flipV="1">
          <a:off x="7669530" y="1270635"/>
          <a:ext cx="944880" cy="247279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24179</xdr:colOff>
      <xdr:row>9</xdr:row>
      <xdr:rowOff>85725</xdr:rowOff>
    </xdr:from>
    <xdr:to>
      <xdr:col>41</xdr:col>
      <xdr:colOff>257175</xdr:colOff>
      <xdr:row>11</xdr:row>
      <xdr:rowOff>60081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A2F10639-069B-4B3C-8526-9581F188C5E3}"/>
            </a:ext>
          </a:extLst>
        </xdr:cNvPr>
        <xdr:cNvCxnSpPr/>
      </xdr:nvCxnSpPr>
      <xdr:spPr>
        <a:xfrm flipV="1">
          <a:off x="9351059" y="1251585"/>
          <a:ext cx="446356" cy="233436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47625</xdr:colOff>
      <xdr:row>11</xdr:row>
      <xdr:rowOff>92974</xdr:rowOff>
    </xdr:from>
    <xdr:to>
      <xdr:col>36</xdr:col>
      <xdr:colOff>247650</xdr:colOff>
      <xdr:row>14</xdr:row>
      <xdr:rowOff>28575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7E9DFC4B-D4A3-4810-8969-9649F913262F}"/>
            </a:ext>
          </a:extLst>
        </xdr:cNvPr>
        <xdr:cNvCxnSpPr>
          <a:stCxn id="9" idx="1"/>
        </xdr:cNvCxnSpPr>
      </xdr:nvCxnSpPr>
      <xdr:spPr>
        <a:xfrm flipH="1">
          <a:off x="7484745" y="1517914"/>
          <a:ext cx="1129665" cy="324221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16</xdr:row>
      <xdr:rowOff>19050</xdr:rowOff>
    </xdr:from>
    <xdr:to>
      <xdr:col>13</xdr:col>
      <xdr:colOff>234398</xdr:colOff>
      <xdr:row>19</xdr:row>
      <xdr:rowOff>95251</xdr:rowOff>
    </xdr:to>
    <xdr:sp macro="" textlink="">
      <xdr:nvSpPr>
        <xdr:cNvPr id="14" name="矢印: 折線 13">
          <a:extLst>
            <a:ext uri="{FF2B5EF4-FFF2-40B4-BE49-F238E27FC236}">
              <a16:creationId xmlns:a16="http://schemas.microsoft.com/office/drawing/2014/main" id="{E3F6AA59-1A96-4EFC-804B-94D9F8E77D6A}"/>
            </a:ext>
          </a:extLst>
        </xdr:cNvPr>
        <xdr:cNvSpPr/>
      </xdr:nvSpPr>
      <xdr:spPr>
        <a:xfrm>
          <a:off x="2950846" y="2091690"/>
          <a:ext cx="232492" cy="464821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24021</xdr:colOff>
      <xdr:row>15</xdr:row>
      <xdr:rowOff>47625</xdr:rowOff>
    </xdr:from>
    <xdr:to>
      <xdr:col>19</xdr:col>
      <xdr:colOff>76200</xdr:colOff>
      <xdr:row>18</xdr:row>
      <xdr:rowOff>47625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CCD8C8B-A72E-47E2-BD6B-8E2CC19FD952}"/>
            </a:ext>
          </a:extLst>
        </xdr:cNvPr>
        <xdr:cNvSpPr txBox="1"/>
      </xdr:nvSpPr>
      <xdr:spPr>
        <a:xfrm>
          <a:off x="3209181" y="1990725"/>
          <a:ext cx="1233279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13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ケタの番号を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11</xdr:col>
      <xdr:colOff>228601</xdr:colOff>
      <xdr:row>22</xdr:row>
      <xdr:rowOff>113058</xdr:rowOff>
    </xdr:from>
    <xdr:to>
      <xdr:col>13</xdr:col>
      <xdr:colOff>104776</xdr:colOff>
      <xdr:row>22</xdr:row>
      <xdr:rowOff>113058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2BE5D6CB-EA26-43A6-9D10-1BCF108515F6}"/>
            </a:ext>
          </a:extLst>
        </xdr:cNvPr>
        <xdr:cNvCxnSpPr/>
      </xdr:nvCxnSpPr>
      <xdr:spPr>
        <a:xfrm flipH="1">
          <a:off x="2705101" y="2962938"/>
          <a:ext cx="34861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3314</xdr:colOff>
      <xdr:row>21</xdr:row>
      <xdr:rowOff>96907</xdr:rowOff>
    </xdr:from>
    <xdr:to>
      <xdr:col>19</xdr:col>
      <xdr:colOff>171449</xdr:colOff>
      <xdr:row>24</xdr:row>
      <xdr:rowOff>10768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79F2EC6-E5C6-44F3-9E7E-3A46488C6801}"/>
            </a:ext>
          </a:extLst>
        </xdr:cNvPr>
        <xdr:cNvSpPr txBox="1"/>
      </xdr:nvSpPr>
      <xdr:spPr>
        <a:xfrm>
          <a:off x="2952254" y="2817247"/>
          <a:ext cx="1585455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正しく入力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17</xdr:col>
      <xdr:colOff>19050</xdr:colOff>
      <xdr:row>53</xdr:row>
      <xdr:rowOff>85725</xdr:rowOff>
    </xdr:from>
    <xdr:to>
      <xdr:col>24</xdr:col>
      <xdr:colOff>134454</xdr:colOff>
      <xdr:row>55</xdr:row>
      <xdr:rowOff>123411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9786052-4A37-4B25-883D-51C5922B00D7}"/>
            </a:ext>
          </a:extLst>
        </xdr:cNvPr>
        <xdr:cNvSpPr txBox="1"/>
      </xdr:nvSpPr>
      <xdr:spPr>
        <a:xfrm>
          <a:off x="3912870" y="6951345"/>
          <a:ext cx="1768944" cy="2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22</xdr:col>
      <xdr:colOff>219075</xdr:colOff>
      <xdr:row>51</xdr:row>
      <xdr:rowOff>38100</xdr:rowOff>
    </xdr:from>
    <xdr:to>
      <xdr:col>23</xdr:col>
      <xdr:colOff>238125</xdr:colOff>
      <xdr:row>53</xdr:row>
      <xdr:rowOff>76200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F32661F8-0F68-4B98-85BA-8C393CD45680}"/>
            </a:ext>
          </a:extLst>
        </xdr:cNvPr>
        <xdr:cNvCxnSpPr/>
      </xdr:nvCxnSpPr>
      <xdr:spPr>
        <a:xfrm flipV="1">
          <a:off x="5293995" y="6644640"/>
          <a:ext cx="255270" cy="29718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234315</xdr:colOff>
      <xdr:row>8</xdr:row>
      <xdr:rowOff>68580</xdr:rowOff>
    </xdr:from>
    <xdr:to>
      <xdr:col>33</xdr:col>
      <xdr:colOff>13335</xdr:colOff>
      <xdr:row>9</xdr:row>
      <xdr:rowOff>76200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42E4B376-629B-4D64-BFF8-3B4829A7BC3D}"/>
            </a:ext>
          </a:extLst>
        </xdr:cNvPr>
        <xdr:cNvSpPr/>
      </xdr:nvSpPr>
      <xdr:spPr>
        <a:xfrm>
          <a:off x="7198995" y="1104900"/>
          <a:ext cx="48768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219075</xdr:colOff>
      <xdr:row>11</xdr:row>
      <xdr:rowOff>47625</xdr:rowOff>
    </xdr:from>
    <xdr:to>
      <xdr:col>20</xdr:col>
      <xdr:colOff>219075</xdr:colOff>
      <xdr:row>15</xdr:row>
      <xdr:rowOff>66674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1C0F4CA-7AD9-4169-A250-5AB3CA4AAE07}"/>
            </a:ext>
          </a:extLst>
        </xdr:cNvPr>
        <xdr:cNvSpPr txBox="1"/>
      </xdr:nvSpPr>
      <xdr:spPr>
        <a:xfrm>
          <a:off x="4349115" y="1472565"/>
          <a:ext cx="472440" cy="537209"/>
        </a:xfrm>
        <a:prstGeom prst="round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印</a:t>
          </a:r>
        </a:p>
      </xdr:txBody>
    </xdr:sp>
    <xdr:clientData/>
  </xdr:twoCellAnchor>
  <xdr:twoCellAnchor>
    <xdr:from>
      <xdr:col>16</xdr:col>
      <xdr:colOff>83820</xdr:colOff>
      <xdr:row>4</xdr:row>
      <xdr:rowOff>30480</xdr:rowOff>
    </xdr:from>
    <xdr:to>
      <xdr:col>26</xdr:col>
      <xdr:colOff>182880</xdr:colOff>
      <xdr:row>6</xdr:row>
      <xdr:rowOff>60960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76D01BA-04EF-4D0A-9FA7-0893B820803A}"/>
            </a:ext>
          </a:extLst>
        </xdr:cNvPr>
        <xdr:cNvSpPr txBox="1"/>
      </xdr:nvSpPr>
      <xdr:spPr>
        <a:xfrm>
          <a:off x="3741420" y="548640"/>
          <a:ext cx="2461260" cy="2895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記入例④ 契約外分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内訳 不要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2</xdr:col>
      <xdr:colOff>205741</xdr:colOff>
      <xdr:row>31</xdr:row>
      <xdr:rowOff>112147</xdr:rowOff>
    </xdr:from>
    <xdr:to>
      <xdr:col>10</xdr:col>
      <xdr:colOff>55573</xdr:colOff>
      <xdr:row>34</xdr:row>
      <xdr:rowOff>26008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F5727D46-4690-413B-A8B9-0220CBF139C4}"/>
            </a:ext>
          </a:extLst>
        </xdr:cNvPr>
        <xdr:cNvSpPr txBox="1"/>
      </xdr:nvSpPr>
      <xdr:spPr>
        <a:xfrm>
          <a:off x="556261" y="4127887"/>
          <a:ext cx="1739592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必要に応じて選択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  <xdr:twoCellAnchor>
    <xdr:from>
      <xdr:col>10</xdr:col>
      <xdr:colOff>57149</xdr:colOff>
      <xdr:row>28</xdr:row>
      <xdr:rowOff>95249</xdr:rowOff>
    </xdr:from>
    <xdr:to>
      <xdr:col>11</xdr:col>
      <xdr:colOff>38100</xdr:colOff>
      <xdr:row>33</xdr:row>
      <xdr:rowOff>45720</xdr:rowOff>
    </xdr:to>
    <xdr:sp macro="" textlink="">
      <xdr:nvSpPr>
        <xdr:cNvPr id="36" name="左中かっこ 35">
          <a:extLst>
            <a:ext uri="{FF2B5EF4-FFF2-40B4-BE49-F238E27FC236}">
              <a16:creationId xmlns:a16="http://schemas.microsoft.com/office/drawing/2014/main" id="{7A684EE3-43E8-4F3A-BD8B-624DE1C2C91E}"/>
            </a:ext>
          </a:extLst>
        </xdr:cNvPr>
        <xdr:cNvSpPr/>
      </xdr:nvSpPr>
      <xdr:spPr>
        <a:xfrm>
          <a:off x="2297429" y="3722369"/>
          <a:ext cx="217171" cy="598171"/>
        </a:xfrm>
        <a:prstGeom prst="leftBrace">
          <a:avLst>
            <a:gd name="adj1" fmla="val 8333"/>
            <a:gd name="adj2" fmla="val 86005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114300</xdr:colOff>
      <xdr:row>28</xdr:row>
      <xdr:rowOff>0</xdr:rowOff>
    </xdr:from>
    <xdr:to>
      <xdr:col>43</xdr:col>
      <xdr:colOff>152400</xdr:colOff>
      <xdr:row>46</xdr:row>
      <xdr:rowOff>114300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FC532B9C-AD9C-49E5-96B5-17DFE4C6DD6D}"/>
            </a:ext>
          </a:extLst>
        </xdr:cNvPr>
        <xdr:cNvSpPr txBox="1"/>
      </xdr:nvSpPr>
      <xdr:spPr>
        <a:xfrm>
          <a:off x="8260080" y="3627120"/>
          <a:ext cx="1927860" cy="2446020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en-US" altLang="ja-JP" sz="239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×</a:t>
          </a:r>
          <a:endParaRPr kumimoji="1" lang="ja-JP" altLang="en-US" sz="23900" b="1">
            <a:solidFill>
              <a:srgbClr val="FF0000"/>
            </a:solidFill>
            <a:latin typeface="Segoe UI Black" panose="020B0A02040204020203" pitchFamily="34" charset="0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37</xdr:col>
      <xdr:colOff>144780</xdr:colOff>
      <xdr:row>29</xdr:row>
      <xdr:rowOff>114300</xdr:rowOff>
    </xdr:from>
    <xdr:to>
      <xdr:col>41</xdr:col>
      <xdr:colOff>63192</xdr:colOff>
      <xdr:row>32</xdr:row>
      <xdr:rowOff>28161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073646D-B9BB-484C-B0EB-4C5DB6C1EB3B}"/>
            </a:ext>
          </a:extLst>
        </xdr:cNvPr>
        <xdr:cNvSpPr txBox="1"/>
      </xdr:nvSpPr>
      <xdr:spPr>
        <a:xfrm>
          <a:off x="8763000" y="3870960"/>
          <a:ext cx="863292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記載不要です</a:t>
          </a:r>
        </a:p>
      </xdr:txBody>
    </xdr:sp>
    <xdr:clientData/>
  </xdr:twoCellAnchor>
  <xdr:twoCellAnchor>
    <xdr:from>
      <xdr:col>18</xdr:col>
      <xdr:colOff>137160</xdr:colOff>
      <xdr:row>51</xdr:row>
      <xdr:rowOff>60960</xdr:rowOff>
    </xdr:from>
    <xdr:to>
      <xdr:col>19</xdr:col>
      <xdr:colOff>213360</xdr:colOff>
      <xdr:row>53</xdr:row>
      <xdr:rowOff>80010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2114B402-B398-4266-AB2C-85186AE8EEEC}"/>
            </a:ext>
          </a:extLst>
        </xdr:cNvPr>
        <xdr:cNvCxnSpPr/>
      </xdr:nvCxnSpPr>
      <xdr:spPr>
        <a:xfrm flipH="1" flipV="1">
          <a:off x="4267200" y="6667500"/>
          <a:ext cx="312420" cy="27813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30480</xdr:colOff>
      <xdr:row>24</xdr:row>
      <xdr:rowOff>38100</xdr:rowOff>
    </xdr:from>
    <xdr:to>
      <xdr:col>22</xdr:col>
      <xdr:colOff>175260</xdr:colOff>
      <xdr:row>33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9B5ED-15E7-4880-B33C-C737FFCA80D0}"/>
            </a:ext>
          </a:extLst>
        </xdr:cNvPr>
        <xdr:cNvSpPr txBox="1"/>
      </xdr:nvSpPr>
      <xdr:spPr>
        <a:xfrm>
          <a:off x="381000" y="3147060"/>
          <a:ext cx="4869180" cy="1203960"/>
        </a:xfrm>
        <a:prstGeom prst="ellipse">
          <a:avLst/>
        </a:prstGeom>
        <a:solidFill>
          <a:srgbClr val="C5E0B4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11</xdr:col>
      <xdr:colOff>201615</xdr:colOff>
      <xdr:row>3</xdr:row>
      <xdr:rowOff>95136</xdr:rowOff>
    </xdr:from>
    <xdr:to>
      <xdr:col>15</xdr:col>
      <xdr:colOff>34351</xdr:colOff>
      <xdr:row>27</xdr:row>
      <xdr:rowOff>21639</xdr:rowOff>
    </xdr:to>
    <xdr:sp macro="" textlink="">
      <xdr:nvSpPr>
        <xdr:cNvPr id="23" name="円弧 22">
          <a:extLst>
            <a:ext uri="{FF2B5EF4-FFF2-40B4-BE49-F238E27FC236}">
              <a16:creationId xmlns:a16="http://schemas.microsoft.com/office/drawing/2014/main" id="{E6009CFF-2871-4A6C-8BE8-25CFABD2210B}"/>
            </a:ext>
          </a:extLst>
        </xdr:cNvPr>
        <xdr:cNvSpPr/>
      </xdr:nvSpPr>
      <xdr:spPr>
        <a:xfrm rot="12775788">
          <a:off x="2678115" y="483756"/>
          <a:ext cx="777616" cy="3035463"/>
        </a:xfrm>
        <a:prstGeom prst="arc">
          <a:avLst>
            <a:gd name="adj1" fmla="val 16447278"/>
            <a:gd name="adj2" fmla="val 5085877"/>
          </a:avLst>
        </a:prstGeom>
        <a:ln w="19050">
          <a:solidFill>
            <a:srgbClr val="92D05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234315</xdr:colOff>
      <xdr:row>8</xdr:row>
      <xdr:rowOff>66675</xdr:rowOff>
    </xdr:from>
    <xdr:to>
      <xdr:col>43</xdr:col>
      <xdr:colOff>234315</xdr:colOff>
      <xdr:row>9</xdr:row>
      <xdr:rowOff>74295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E207DE9D-93B4-4907-A7DA-E6E3EEAC48F0}"/>
            </a:ext>
          </a:extLst>
        </xdr:cNvPr>
        <xdr:cNvSpPr/>
      </xdr:nvSpPr>
      <xdr:spPr>
        <a:xfrm>
          <a:off x="9797415" y="1102995"/>
          <a:ext cx="47244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234315</xdr:colOff>
      <xdr:row>13</xdr:row>
      <xdr:rowOff>15240</xdr:rowOff>
    </xdr:from>
    <xdr:to>
      <xdr:col>28</xdr:col>
      <xdr:colOff>234315</xdr:colOff>
      <xdr:row>14</xdr:row>
      <xdr:rowOff>121920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E29DC59A-5EF0-46EE-B306-A136E033A3DB}"/>
            </a:ext>
          </a:extLst>
        </xdr:cNvPr>
        <xdr:cNvSpPr/>
      </xdr:nvSpPr>
      <xdr:spPr>
        <a:xfrm>
          <a:off x="6017895" y="1699260"/>
          <a:ext cx="708660" cy="23622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167722</xdr:colOff>
      <xdr:row>0</xdr:row>
      <xdr:rowOff>7041</xdr:rowOff>
    </xdr:from>
    <xdr:to>
      <xdr:col>12</xdr:col>
      <xdr:colOff>114300</xdr:colOff>
      <xdr:row>4</xdr:row>
      <xdr:rowOff>16566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60A0FD6-797B-4F08-90FE-C7E71DDF0713}"/>
            </a:ext>
          </a:extLst>
        </xdr:cNvPr>
        <xdr:cNvSpPr txBox="1"/>
      </xdr:nvSpPr>
      <xdr:spPr>
        <a:xfrm>
          <a:off x="754462" y="7041"/>
          <a:ext cx="2072558" cy="527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色のついた箇所を入力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[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後は、色が無くなります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]</a:t>
          </a:r>
          <a:endParaRPr kumimoji="1" lang="ja-JP" altLang="en-US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</xdr:col>
      <xdr:colOff>47625</xdr:colOff>
      <xdr:row>0</xdr:row>
      <xdr:rowOff>76200</xdr:rowOff>
    </xdr:from>
    <xdr:to>
      <xdr:col>3</xdr:col>
      <xdr:colOff>76200</xdr:colOff>
      <xdr:row>3</xdr:row>
      <xdr:rowOff>57150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1019CB2-5B11-4E57-BF5B-DCA40FFAF15A}"/>
            </a:ext>
          </a:extLst>
        </xdr:cNvPr>
        <xdr:cNvSpPr txBox="1"/>
      </xdr:nvSpPr>
      <xdr:spPr>
        <a:xfrm>
          <a:off x="161925" y="76200"/>
          <a:ext cx="501015" cy="36957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17</xdr:col>
      <xdr:colOff>95250</xdr:colOff>
      <xdr:row>13</xdr:row>
      <xdr:rowOff>66675</xdr:rowOff>
    </xdr:from>
    <xdr:to>
      <xdr:col>18</xdr:col>
      <xdr:colOff>238125</xdr:colOff>
      <xdr:row>13</xdr:row>
      <xdr:rowOff>66675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D3519CF-0867-439B-A041-A0FDAA9766B8}"/>
            </a:ext>
          </a:extLst>
        </xdr:cNvPr>
        <xdr:cNvCxnSpPr/>
      </xdr:nvCxnSpPr>
      <xdr:spPr>
        <a:xfrm flipH="1">
          <a:off x="3989070" y="1750695"/>
          <a:ext cx="37909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133349</xdr:colOff>
      <xdr:row>12</xdr:row>
      <xdr:rowOff>57151</xdr:rowOff>
    </xdr:from>
    <xdr:to>
      <xdr:col>17</xdr:col>
      <xdr:colOff>216143</xdr:colOff>
      <xdr:row>14</xdr:row>
      <xdr:rowOff>95251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01CFE95-DF37-4A18-8068-B1D9E6D9807C}"/>
            </a:ext>
          </a:extLst>
        </xdr:cNvPr>
        <xdr:cNvSpPr txBox="1"/>
      </xdr:nvSpPr>
      <xdr:spPr>
        <a:xfrm>
          <a:off x="3082289" y="1611631"/>
          <a:ext cx="1027674" cy="297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押印してください</a:t>
          </a:r>
        </a:p>
      </xdr:txBody>
    </xdr:sp>
    <xdr:clientData/>
  </xdr:twoCellAnchor>
  <xdr:twoCellAnchor>
    <xdr:from>
      <xdr:col>36</xdr:col>
      <xdr:colOff>247650</xdr:colOff>
      <xdr:row>10</xdr:row>
      <xdr:rowOff>21951</xdr:rowOff>
    </xdr:from>
    <xdr:to>
      <xdr:col>41</xdr:col>
      <xdr:colOff>1</xdr:colOff>
      <xdr:row>13</xdr:row>
      <xdr:rowOff>40172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A6A5332-15B2-4257-A9E2-27A6774EFC56}"/>
            </a:ext>
          </a:extLst>
        </xdr:cNvPr>
        <xdr:cNvSpPr txBox="1"/>
      </xdr:nvSpPr>
      <xdr:spPr>
        <a:xfrm>
          <a:off x="8614410" y="1317351"/>
          <a:ext cx="948691" cy="406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欄外の         で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囲ってください</a:t>
          </a:r>
        </a:p>
      </xdr:txBody>
    </xdr:sp>
    <xdr:clientData/>
  </xdr:twoCellAnchor>
  <xdr:twoCellAnchor>
    <xdr:from>
      <xdr:col>38</xdr:col>
      <xdr:colOff>110300</xdr:colOff>
      <xdr:row>10</xdr:row>
      <xdr:rowOff>62286</xdr:rowOff>
    </xdr:from>
    <xdr:to>
      <xdr:col>39</xdr:col>
      <xdr:colOff>143959</xdr:colOff>
      <xdr:row>11</xdr:row>
      <xdr:rowOff>41331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6A325EC0-C349-4881-8036-B7A050092A80}"/>
            </a:ext>
          </a:extLst>
        </xdr:cNvPr>
        <xdr:cNvSpPr/>
      </xdr:nvSpPr>
      <xdr:spPr>
        <a:xfrm>
          <a:off x="8964740" y="1357686"/>
          <a:ext cx="269879" cy="108585"/>
        </a:xfrm>
        <a:prstGeom prst="ellipse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247650</xdr:colOff>
      <xdr:row>9</xdr:row>
      <xdr:rowOff>104775</xdr:rowOff>
    </xdr:from>
    <xdr:to>
      <xdr:col>36</xdr:col>
      <xdr:colOff>247650</xdr:colOff>
      <xdr:row>11</xdr:row>
      <xdr:rowOff>92974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52F61903-0811-4DF5-92AA-401EF3EA54C4}"/>
            </a:ext>
          </a:extLst>
        </xdr:cNvPr>
        <xdr:cNvCxnSpPr>
          <a:stCxn id="8" idx="1"/>
        </xdr:cNvCxnSpPr>
      </xdr:nvCxnSpPr>
      <xdr:spPr>
        <a:xfrm flipH="1" flipV="1">
          <a:off x="7669530" y="1270635"/>
          <a:ext cx="944880" cy="247279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24179</xdr:colOff>
      <xdr:row>9</xdr:row>
      <xdr:rowOff>85725</xdr:rowOff>
    </xdr:from>
    <xdr:to>
      <xdr:col>41</xdr:col>
      <xdr:colOff>257175</xdr:colOff>
      <xdr:row>11</xdr:row>
      <xdr:rowOff>60081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34B2E65D-6DBC-4306-B262-7462687E2AB7}"/>
            </a:ext>
          </a:extLst>
        </xdr:cNvPr>
        <xdr:cNvCxnSpPr/>
      </xdr:nvCxnSpPr>
      <xdr:spPr>
        <a:xfrm flipV="1">
          <a:off x="9351059" y="1251585"/>
          <a:ext cx="446356" cy="233436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47625</xdr:colOff>
      <xdr:row>11</xdr:row>
      <xdr:rowOff>92974</xdr:rowOff>
    </xdr:from>
    <xdr:to>
      <xdr:col>36</xdr:col>
      <xdr:colOff>247650</xdr:colOff>
      <xdr:row>14</xdr:row>
      <xdr:rowOff>28575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9F37A331-C420-4258-AA24-FBBB4AFB4C9C}"/>
            </a:ext>
          </a:extLst>
        </xdr:cNvPr>
        <xdr:cNvCxnSpPr>
          <a:stCxn id="8" idx="1"/>
        </xdr:cNvCxnSpPr>
      </xdr:nvCxnSpPr>
      <xdr:spPr>
        <a:xfrm flipH="1">
          <a:off x="7484745" y="1517914"/>
          <a:ext cx="1129665" cy="324221"/>
        </a:xfrm>
        <a:prstGeom prst="straightConnector1">
          <a:avLst/>
        </a:prstGeom>
        <a:ln w="19050">
          <a:solidFill>
            <a:srgbClr val="FF0000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238126</xdr:colOff>
      <xdr:row>16</xdr:row>
      <xdr:rowOff>19050</xdr:rowOff>
    </xdr:from>
    <xdr:to>
      <xdr:col>13</xdr:col>
      <xdr:colOff>234398</xdr:colOff>
      <xdr:row>19</xdr:row>
      <xdr:rowOff>95251</xdr:rowOff>
    </xdr:to>
    <xdr:sp macro="" textlink="">
      <xdr:nvSpPr>
        <xdr:cNvPr id="13" name="矢印: 折線 12">
          <a:extLst>
            <a:ext uri="{FF2B5EF4-FFF2-40B4-BE49-F238E27FC236}">
              <a16:creationId xmlns:a16="http://schemas.microsoft.com/office/drawing/2014/main" id="{306F15AF-AB72-49C8-A5B7-0AC7EE5E01C7}"/>
            </a:ext>
          </a:extLst>
        </xdr:cNvPr>
        <xdr:cNvSpPr/>
      </xdr:nvSpPr>
      <xdr:spPr>
        <a:xfrm>
          <a:off x="2950846" y="2091690"/>
          <a:ext cx="232492" cy="464821"/>
        </a:xfrm>
        <a:prstGeom prst="bentArrow">
          <a:avLst>
            <a:gd name="adj1" fmla="val 3571"/>
            <a:gd name="adj2" fmla="val 25000"/>
            <a:gd name="adj3" fmla="val 25000"/>
            <a:gd name="adj4" fmla="val 43750"/>
          </a:avLst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24021</xdr:colOff>
      <xdr:row>15</xdr:row>
      <xdr:rowOff>47625</xdr:rowOff>
    </xdr:from>
    <xdr:to>
      <xdr:col>19</xdr:col>
      <xdr:colOff>76200</xdr:colOff>
      <xdr:row>18</xdr:row>
      <xdr:rowOff>47625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53BEF27-2EBD-4002-A70C-BFC4808DE531}"/>
            </a:ext>
          </a:extLst>
        </xdr:cNvPr>
        <xdr:cNvSpPr txBox="1"/>
      </xdr:nvSpPr>
      <xdr:spPr>
        <a:xfrm>
          <a:off x="3209181" y="1990725"/>
          <a:ext cx="1233279" cy="388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必ず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13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ケタの番号を</a:t>
          </a:r>
          <a:endParaRPr kumimoji="1" lang="en-US" altLang="ja-JP" sz="9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11</xdr:col>
      <xdr:colOff>228601</xdr:colOff>
      <xdr:row>22</xdr:row>
      <xdr:rowOff>113058</xdr:rowOff>
    </xdr:from>
    <xdr:to>
      <xdr:col>13</xdr:col>
      <xdr:colOff>104776</xdr:colOff>
      <xdr:row>22</xdr:row>
      <xdr:rowOff>113058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F012C37-39BF-495D-A5F6-17F990DE1FDE}"/>
            </a:ext>
          </a:extLst>
        </xdr:cNvPr>
        <xdr:cNvCxnSpPr/>
      </xdr:nvCxnSpPr>
      <xdr:spPr>
        <a:xfrm flipH="1">
          <a:off x="2705101" y="2962938"/>
          <a:ext cx="348615" cy="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3314</xdr:colOff>
      <xdr:row>21</xdr:row>
      <xdr:rowOff>96907</xdr:rowOff>
    </xdr:from>
    <xdr:to>
      <xdr:col>19</xdr:col>
      <xdr:colOff>171449</xdr:colOff>
      <xdr:row>24</xdr:row>
      <xdr:rowOff>10768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5592E900-C34E-45C9-93DF-9EC7FF8E5D54}"/>
            </a:ext>
          </a:extLst>
        </xdr:cNvPr>
        <xdr:cNvSpPr txBox="1"/>
      </xdr:nvSpPr>
      <xdr:spPr>
        <a:xfrm>
          <a:off x="2952254" y="2817247"/>
          <a:ext cx="1585455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正しく入力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17</xdr:col>
      <xdr:colOff>19050</xdr:colOff>
      <xdr:row>53</xdr:row>
      <xdr:rowOff>85725</xdr:rowOff>
    </xdr:from>
    <xdr:to>
      <xdr:col>24</xdr:col>
      <xdr:colOff>134454</xdr:colOff>
      <xdr:row>55</xdr:row>
      <xdr:rowOff>123411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18107066-A3BC-47FA-AD27-CF1491282F2E}"/>
            </a:ext>
          </a:extLst>
        </xdr:cNvPr>
        <xdr:cNvSpPr txBox="1"/>
      </xdr:nvSpPr>
      <xdr:spPr>
        <a:xfrm>
          <a:off x="3912870" y="6951345"/>
          <a:ext cx="1768944" cy="296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消費税を入力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してください</a:t>
          </a:r>
        </a:p>
      </xdr:txBody>
    </xdr:sp>
    <xdr:clientData/>
  </xdr:twoCellAnchor>
  <xdr:twoCellAnchor>
    <xdr:from>
      <xdr:col>22</xdr:col>
      <xdr:colOff>219075</xdr:colOff>
      <xdr:row>51</xdr:row>
      <xdr:rowOff>38100</xdr:rowOff>
    </xdr:from>
    <xdr:to>
      <xdr:col>23</xdr:col>
      <xdr:colOff>238125</xdr:colOff>
      <xdr:row>53</xdr:row>
      <xdr:rowOff>76200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FE269B30-321D-4C28-868B-354E3D2B6146}"/>
            </a:ext>
          </a:extLst>
        </xdr:cNvPr>
        <xdr:cNvCxnSpPr/>
      </xdr:nvCxnSpPr>
      <xdr:spPr>
        <a:xfrm flipV="1">
          <a:off x="5293995" y="6644640"/>
          <a:ext cx="255270" cy="29718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234315</xdr:colOff>
      <xdr:row>8</xdr:row>
      <xdr:rowOff>68580</xdr:rowOff>
    </xdr:from>
    <xdr:to>
      <xdr:col>33</xdr:col>
      <xdr:colOff>13335</xdr:colOff>
      <xdr:row>9</xdr:row>
      <xdr:rowOff>76200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084DB93D-36F9-4F89-B065-A92777A9F788}"/>
            </a:ext>
          </a:extLst>
        </xdr:cNvPr>
        <xdr:cNvSpPr/>
      </xdr:nvSpPr>
      <xdr:spPr>
        <a:xfrm>
          <a:off x="7198995" y="1104900"/>
          <a:ext cx="487680" cy="1371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219075</xdr:colOff>
      <xdr:row>11</xdr:row>
      <xdr:rowOff>47625</xdr:rowOff>
    </xdr:from>
    <xdr:to>
      <xdr:col>20</xdr:col>
      <xdr:colOff>219075</xdr:colOff>
      <xdr:row>15</xdr:row>
      <xdr:rowOff>66674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2AD35241-AA61-4A10-AF37-8DF2BDD005EB}"/>
            </a:ext>
          </a:extLst>
        </xdr:cNvPr>
        <xdr:cNvSpPr txBox="1"/>
      </xdr:nvSpPr>
      <xdr:spPr>
        <a:xfrm>
          <a:off x="4349115" y="1472565"/>
          <a:ext cx="472440" cy="537209"/>
        </a:xfrm>
        <a:prstGeom prst="round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印</a:t>
          </a:r>
        </a:p>
      </xdr:txBody>
    </xdr:sp>
    <xdr:clientData/>
  </xdr:twoCellAnchor>
  <xdr:twoCellAnchor>
    <xdr:from>
      <xdr:col>16</xdr:col>
      <xdr:colOff>76200</xdr:colOff>
      <xdr:row>4</xdr:row>
      <xdr:rowOff>45720</xdr:rowOff>
    </xdr:from>
    <xdr:to>
      <xdr:col>26</xdr:col>
      <xdr:colOff>175260</xdr:colOff>
      <xdr:row>6</xdr:row>
      <xdr:rowOff>76200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83B396F-064C-489F-B789-A3EB9F9CE908}"/>
            </a:ext>
          </a:extLst>
        </xdr:cNvPr>
        <xdr:cNvSpPr txBox="1"/>
      </xdr:nvSpPr>
      <xdr:spPr>
        <a:xfrm>
          <a:off x="3733800" y="563880"/>
          <a:ext cx="2461260" cy="2895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記入例⑤ 契約外分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内訳 必要</a:t>
          </a:r>
          <a:r>
            <a:rPr kumimoji="1" lang="en-US" altLang="ja-JP" sz="11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3</xdr:col>
      <xdr:colOff>22861</xdr:colOff>
      <xdr:row>30</xdr:row>
      <xdr:rowOff>28327</xdr:rowOff>
    </xdr:from>
    <xdr:to>
      <xdr:col>10</xdr:col>
      <xdr:colOff>108913</xdr:colOff>
      <xdr:row>32</xdr:row>
      <xdr:rowOff>71728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E10F9EC-4FFC-40CF-AEA1-450555F57970}"/>
            </a:ext>
          </a:extLst>
        </xdr:cNvPr>
        <xdr:cNvSpPr txBox="1"/>
      </xdr:nvSpPr>
      <xdr:spPr>
        <a:xfrm>
          <a:off x="609601" y="3914527"/>
          <a:ext cx="1739592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必要に応じて選択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(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</a:t>
          </a:r>
          <a:r>
            <a:rPr kumimoji="1" lang="en-US" altLang="ja-JP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ください</a:t>
          </a:r>
        </a:p>
      </xdr:txBody>
    </xdr:sp>
    <xdr:clientData/>
  </xdr:twoCellAnchor>
  <xdr:twoCellAnchor>
    <xdr:from>
      <xdr:col>10</xdr:col>
      <xdr:colOff>49529</xdr:colOff>
      <xdr:row>26</xdr:row>
      <xdr:rowOff>64769</xdr:rowOff>
    </xdr:from>
    <xdr:to>
      <xdr:col>11</xdr:col>
      <xdr:colOff>15240</xdr:colOff>
      <xdr:row>31</xdr:row>
      <xdr:rowOff>99060</xdr:rowOff>
    </xdr:to>
    <xdr:sp macro="" textlink="">
      <xdr:nvSpPr>
        <xdr:cNvPr id="23" name="左中かっこ 22">
          <a:extLst>
            <a:ext uri="{FF2B5EF4-FFF2-40B4-BE49-F238E27FC236}">
              <a16:creationId xmlns:a16="http://schemas.microsoft.com/office/drawing/2014/main" id="{CB9AD3F4-A62B-40C5-BC50-BE0651D7B460}"/>
            </a:ext>
          </a:extLst>
        </xdr:cNvPr>
        <xdr:cNvSpPr/>
      </xdr:nvSpPr>
      <xdr:spPr>
        <a:xfrm>
          <a:off x="2289809" y="3432809"/>
          <a:ext cx="201931" cy="681991"/>
        </a:xfrm>
        <a:prstGeom prst="leftBrace">
          <a:avLst>
            <a:gd name="adj1" fmla="val 8333"/>
            <a:gd name="adj2" fmla="val 91100"/>
          </a:avLst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114300</xdr:colOff>
      <xdr:row>28</xdr:row>
      <xdr:rowOff>0</xdr:rowOff>
    </xdr:from>
    <xdr:to>
      <xdr:col>43</xdr:col>
      <xdr:colOff>152400</xdr:colOff>
      <xdr:row>46</xdr:row>
      <xdr:rowOff>114300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6FF6107D-18F8-4D33-A923-35A54AED440B}"/>
            </a:ext>
          </a:extLst>
        </xdr:cNvPr>
        <xdr:cNvSpPr txBox="1"/>
      </xdr:nvSpPr>
      <xdr:spPr>
        <a:xfrm>
          <a:off x="8260080" y="3627120"/>
          <a:ext cx="1927860" cy="2446020"/>
        </a:xfrm>
        <a:prstGeom prst="round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en-US" altLang="ja-JP" sz="23900" b="1">
              <a:solidFill>
                <a:srgbClr val="FF0000"/>
              </a:solidFill>
              <a:latin typeface="Segoe UI Black" panose="020B0A02040204020203" pitchFamily="34" charset="0"/>
              <a:ea typeface="UD デジタル 教科書体 NK-B" panose="02020700000000000000" pitchFamily="18" charset="-128"/>
            </a:rPr>
            <a:t>×</a:t>
          </a:r>
          <a:endParaRPr kumimoji="1" lang="ja-JP" altLang="en-US" sz="23900" b="1">
            <a:solidFill>
              <a:srgbClr val="FF0000"/>
            </a:solidFill>
            <a:latin typeface="Segoe UI Black" panose="020B0A02040204020203" pitchFamily="34" charset="0"/>
            <a:ea typeface="UD デジタル 教科書体 NK-B" panose="02020700000000000000" pitchFamily="18" charset="-128"/>
          </a:endParaRPr>
        </a:p>
      </xdr:txBody>
    </xdr:sp>
    <xdr:clientData/>
  </xdr:twoCellAnchor>
  <xdr:twoCellAnchor>
    <xdr:from>
      <xdr:col>37</xdr:col>
      <xdr:colOff>144780</xdr:colOff>
      <xdr:row>29</xdr:row>
      <xdr:rowOff>114300</xdr:rowOff>
    </xdr:from>
    <xdr:to>
      <xdr:col>41</xdr:col>
      <xdr:colOff>63192</xdr:colOff>
      <xdr:row>32</xdr:row>
      <xdr:rowOff>28161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FABE3AB6-1AC5-42D3-BC17-B595F688F667}"/>
            </a:ext>
          </a:extLst>
        </xdr:cNvPr>
        <xdr:cNvSpPr txBox="1"/>
      </xdr:nvSpPr>
      <xdr:spPr>
        <a:xfrm>
          <a:off x="8763000" y="3870960"/>
          <a:ext cx="863292" cy="302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記載不要です</a:t>
          </a:r>
        </a:p>
      </xdr:txBody>
    </xdr:sp>
    <xdr:clientData/>
  </xdr:twoCellAnchor>
  <xdr:twoCellAnchor>
    <xdr:from>
      <xdr:col>18</xdr:col>
      <xdr:colOff>137160</xdr:colOff>
      <xdr:row>51</xdr:row>
      <xdr:rowOff>60960</xdr:rowOff>
    </xdr:from>
    <xdr:to>
      <xdr:col>19</xdr:col>
      <xdr:colOff>213360</xdr:colOff>
      <xdr:row>53</xdr:row>
      <xdr:rowOff>80010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F178CCFE-917A-4397-A575-EE296EB85A01}"/>
            </a:ext>
          </a:extLst>
        </xdr:cNvPr>
        <xdr:cNvCxnSpPr/>
      </xdr:nvCxnSpPr>
      <xdr:spPr>
        <a:xfrm flipH="1" flipV="1">
          <a:off x="4267200" y="6667500"/>
          <a:ext cx="312420" cy="278130"/>
        </a:xfrm>
        <a:prstGeom prst="straightConnector1">
          <a:avLst/>
        </a:prstGeom>
        <a:ln w="19050">
          <a:solidFill>
            <a:srgbClr val="FF0000"/>
          </a:solidFill>
          <a:headEnd type="none" w="lg" len="med"/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205740</xdr:colOff>
      <xdr:row>27</xdr:row>
      <xdr:rowOff>121920</xdr:rowOff>
    </xdr:from>
    <xdr:to>
      <xdr:col>9</xdr:col>
      <xdr:colOff>213360</xdr:colOff>
      <xdr:row>29</xdr:row>
      <xdr:rowOff>83820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1BCEBF0-C4F4-44CD-B04B-A60FEF9E3845}"/>
            </a:ext>
          </a:extLst>
        </xdr:cNvPr>
        <xdr:cNvSpPr txBox="1"/>
      </xdr:nvSpPr>
      <xdr:spPr>
        <a:xfrm>
          <a:off x="556260" y="3619500"/>
          <a:ext cx="166116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ctr"/>
        <a:lstStyle/>
        <a:p>
          <a:pPr algn="ctr"/>
          <a:r>
            <a:rPr kumimoji="1" lang="ja-JP" altLang="en-US" sz="900" b="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内訳</a:t>
          </a:r>
          <a:r>
            <a:rPr kumimoji="1" lang="ja-JP" altLang="en-US" sz="900">
              <a:solidFill>
                <a:srgbClr val="FF0000"/>
              </a:solidFill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を添付して提出してください</a:t>
          </a:r>
        </a:p>
      </xdr:txBody>
    </xdr:sp>
    <xdr:clientData/>
  </xdr:twoCellAnchor>
  <xdr:twoCellAnchor>
    <xdr:from>
      <xdr:col>1</xdr:col>
      <xdr:colOff>83820</xdr:colOff>
      <xdr:row>24</xdr:row>
      <xdr:rowOff>38100</xdr:rowOff>
    </xdr:from>
    <xdr:to>
      <xdr:col>21</xdr:col>
      <xdr:colOff>228600</xdr:colOff>
      <xdr:row>33</xdr:row>
      <xdr:rowOff>76200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B1952E7F-A1D9-4D99-AFDC-7E731B2A4AE1}"/>
            </a:ext>
          </a:extLst>
        </xdr:cNvPr>
        <xdr:cNvSpPr txBox="1"/>
      </xdr:nvSpPr>
      <xdr:spPr>
        <a:xfrm>
          <a:off x="198120" y="3147060"/>
          <a:ext cx="4869180" cy="1203960"/>
        </a:xfrm>
        <a:prstGeom prst="ellipse">
          <a:avLst/>
        </a:prstGeom>
        <a:solidFill>
          <a:srgbClr val="C5E0B4">
            <a:alpha val="3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>
            <a:solidFill>
              <a:srgbClr val="FF0000"/>
            </a:solidFill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11</xdr:col>
      <xdr:colOff>213361</xdr:colOff>
      <xdr:row>3</xdr:row>
      <xdr:rowOff>83821</xdr:rowOff>
    </xdr:from>
    <xdr:to>
      <xdr:col>15</xdr:col>
      <xdr:colOff>46097</xdr:colOff>
      <xdr:row>27</xdr:row>
      <xdr:rowOff>10324</xdr:rowOff>
    </xdr:to>
    <xdr:sp macro="" textlink="">
      <xdr:nvSpPr>
        <xdr:cNvPr id="29" name="円弧 28">
          <a:extLst>
            <a:ext uri="{FF2B5EF4-FFF2-40B4-BE49-F238E27FC236}">
              <a16:creationId xmlns:a16="http://schemas.microsoft.com/office/drawing/2014/main" id="{E8EBAC45-A087-484F-9AE2-48ED777C4E7D}"/>
            </a:ext>
          </a:extLst>
        </xdr:cNvPr>
        <xdr:cNvSpPr/>
      </xdr:nvSpPr>
      <xdr:spPr>
        <a:xfrm rot="12775788">
          <a:off x="2689861" y="472441"/>
          <a:ext cx="777616" cy="3035463"/>
        </a:xfrm>
        <a:prstGeom prst="arc">
          <a:avLst>
            <a:gd name="adj1" fmla="val 16447278"/>
            <a:gd name="adj2" fmla="val 5085877"/>
          </a:avLst>
        </a:prstGeom>
        <a:ln w="19050">
          <a:solidFill>
            <a:srgbClr val="92D050"/>
          </a:solidFill>
          <a:headEnd type="triangle" w="lg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099F4-11C1-4F22-8734-39977ABEA5DE}">
  <sheetPr>
    <tabColor theme="4" tint="0.79998168889431442"/>
    <pageSetUpPr fitToPage="1"/>
  </sheetPr>
  <dimension ref="A1:BP74"/>
  <sheetViews>
    <sheetView showGridLines="0" tabSelected="1" view="pageBreakPreview" zoomScaleNormal="75" zoomScaleSheetLayoutView="100" workbookViewId="0">
      <selection activeCell="AD6" sqref="AD6"/>
    </sheetView>
  </sheetViews>
  <sheetFormatPr defaultColWidth="3.44140625" defaultRowHeight="20.25" customHeight="1" x14ac:dyDescent="0.2"/>
  <cols>
    <col min="1" max="1" width="1.6640625" style="1" customWidth="1"/>
    <col min="2" max="44" width="3.44140625" style="1"/>
    <col min="45" max="45" width="1.6640625" style="1" customWidth="1"/>
    <col min="46" max="16384" width="3.44140625" style="1"/>
  </cols>
  <sheetData>
    <row r="1" spans="1:44" ht="10.19999999999999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36" t="s">
        <v>1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4"/>
      <c r="AF1" s="14"/>
      <c r="AG1" s="14"/>
      <c r="AH1" s="14"/>
      <c r="AI1" s="14"/>
      <c r="AJ1" s="37"/>
      <c r="AK1" s="37"/>
      <c r="AL1" s="37" t="s">
        <v>4</v>
      </c>
      <c r="AM1" s="37"/>
      <c r="AN1" s="37" t="s">
        <v>3</v>
      </c>
      <c r="AO1" s="37"/>
      <c r="AP1" s="37"/>
      <c r="AQ1" s="37" t="s">
        <v>2</v>
      </c>
      <c r="AR1" s="37"/>
    </row>
    <row r="2" spans="1:44" ht="10.199999999999999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14"/>
      <c r="AF2" s="14"/>
      <c r="AG2" s="14"/>
      <c r="AH2" s="14"/>
      <c r="AI2" s="14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0.19999999999999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4"/>
      <c r="AF3" s="14"/>
      <c r="AG3" s="14"/>
      <c r="AH3" s="14"/>
      <c r="AI3" s="14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0.199999999999999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  <c r="M4" s="23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4"/>
      <c r="AG4" s="14"/>
      <c r="AH4" s="39" t="s">
        <v>37</v>
      </c>
      <c r="AI4" s="39"/>
      <c r="AJ4" s="39"/>
      <c r="AK4" s="39"/>
      <c r="AL4" s="40"/>
      <c r="AM4" s="40"/>
      <c r="AN4" s="40"/>
      <c r="AO4" s="40"/>
      <c r="AP4" s="40"/>
      <c r="AQ4" s="40"/>
      <c r="AR4" s="40"/>
    </row>
    <row r="5" spans="1:44" ht="10.199999999999999" customHeight="1" x14ac:dyDescent="0.2">
      <c r="B5" s="41" t="s">
        <v>38</v>
      </c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L5" s="2"/>
      <c r="AM5" s="2"/>
      <c r="AN5" s="2"/>
      <c r="AO5" s="2"/>
      <c r="AP5" s="2"/>
      <c r="AQ5" s="2"/>
      <c r="AR5" s="2"/>
    </row>
    <row r="6" spans="1:44" ht="10.199999999999999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H6" s="43">
        <v>2023</v>
      </c>
      <c r="AI6" s="43"/>
      <c r="AJ6" s="43"/>
      <c r="AK6" s="43"/>
      <c r="AL6" s="2"/>
      <c r="AM6" s="43" t="s">
        <v>62</v>
      </c>
      <c r="AN6" s="43"/>
      <c r="AO6" s="2"/>
      <c r="AP6" s="43" t="s">
        <v>62</v>
      </c>
      <c r="AQ6" s="43"/>
      <c r="AR6" s="2"/>
    </row>
    <row r="7" spans="1:44" ht="10.199999999999999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H7" s="44"/>
      <c r="AI7" s="44"/>
      <c r="AJ7" s="44"/>
      <c r="AK7" s="44"/>
      <c r="AL7" s="27" t="s">
        <v>7</v>
      </c>
      <c r="AM7" s="44"/>
      <c r="AN7" s="44"/>
      <c r="AO7" s="27" t="s">
        <v>6</v>
      </c>
      <c r="AP7" s="44"/>
      <c r="AQ7" s="44"/>
      <c r="AR7" s="27" t="s">
        <v>5</v>
      </c>
    </row>
    <row r="8" spans="1:44" ht="10.199999999999999" customHeight="1" thickBot="1" x14ac:dyDescent="0.25">
      <c r="B8" s="8"/>
      <c r="C8" s="8"/>
      <c r="D8" s="8"/>
      <c r="E8" s="8"/>
      <c r="F8" s="2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8"/>
      <c r="AA8" s="8"/>
      <c r="AB8" s="8"/>
      <c r="AC8" s="8"/>
      <c r="AH8" s="4"/>
      <c r="AI8" s="5"/>
      <c r="AJ8" s="5"/>
      <c r="AK8" s="5"/>
      <c r="AL8" s="5"/>
      <c r="AM8" s="5"/>
      <c r="AN8" s="5"/>
      <c r="AO8" s="5"/>
      <c r="AP8" s="5"/>
      <c r="AQ8" s="5"/>
    </row>
    <row r="9" spans="1:44" ht="10.199999999999999" customHeight="1" x14ac:dyDescent="0.2">
      <c r="A9" s="6"/>
      <c r="B9" s="284" t="s">
        <v>8</v>
      </c>
      <c r="C9" s="285"/>
      <c r="D9" s="286"/>
      <c r="E9" s="296" t="s">
        <v>0</v>
      </c>
      <c r="F9" s="298" t="s">
        <v>71</v>
      </c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9"/>
      <c r="V9" s="2"/>
      <c r="W9" s="47" t="s">
        <v>12</v>
      </c>
      <c r="X9" s="48"/>
      <c r="Y9" s="48"/>
      <c r="Z9" s="49"/>
      <c r="AA9" s="56" t="s">
        <v>55</v>
      </c>
      <c r="AB9" s="57"/>
      <c r="AC9" s="57"/>
      <c r="AD9" s="57"/>
      <c r="AE9" s="57"/>
      <c r="AF9" s="62" t="s">
        <v>53</v>
      </c>
      <c r="AG9" s="63"/>
      <c r="AH9" s="68" t="s">
        <v>17</v>
      </c>
      <c r="AI9" s="48"/>
      <c r="AJ9" s="49"/>
      <c r="AK9" s="56" t="s">
        <v>56</v>
      </c>
      <c r="AL9" s="57"/>
      <c r="AM9" s="57"/>
      <c r="AN9" s="57"/>
      <c r="AO9" s="57"/>
      <c r="AP9" s="57"/>
      <c r="AQ9" s="62" t="s">
        <v>54</v>
      </c>
      <c r="AR9" s="71"/>
    </row>
    <row r="10" spans="1:44" ht="10.199999999999999" customHeight="1" x14ac:dyDescent="0.25">
      <c r="B10" s="287"/>
      <c r="C10" s="288"/>
      <c r="D10" s="289"/>
      <c r="E10" s="297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  <c r="V10" s="7"/>
      <c r="W10" s="50"/>
      <c r="X10" s="51"/>
      <c r="Y10" s="51"/>
      <c r="Z10" s="52"/>
      <c r="AA10" s="58"/>
      <c r="AB10" s="59"/>
      <c r="AC10" s="59"/>
      <c r="AD10" s="59"/>
      <c r="AE10" s="59"/>
      <c r="AF10" s="64"/>
      <c r="AG10" s="65"/>
      <c r="AH10" s="69"/>
      <c r="AI10" s="51"/>
      <c r="AJ10" s="52"/>
      <c r="AK10" s="58"/>
      <c r="AL10" s="59"/>
      <c r="AM10" s="59"/>
      <c r="AN10" s="59"/>
      <c r="AO10" s="59"/>
      <c r="AP10" s="59"/>
      <c r="AQ10" s="64"/>
      <c r="AR10" s="72"/>
    </row>
    <row r="11" spans="1:44" ht="10.199999999999999" customHeight="1" x14ac:dyDescent="0.25">
      <c r="B11" s="287" t="s">
        <v>40</v>
      </c>
      <c r="C11" s="288"/>
      <c r="D11" s="289"/>
      <c r="E11" s="281" t="s">
        <v>72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7"/>
      <c r="W11" s="50"/>
      <c r="X11" s="51"/>
      <c r="Y11" s="51"/>
      <c r="Z11" s="52"/>
      <c r="AA11" s="58"/>
      <c r="AB11" s="59"/>
      <c r="AC11" s="59"/>
      <c r="AD11" s="59"/>
      <c r="AE11" s="59"/>
      <c r="AF11" s="64"/>
      <c r="AG11" s="65"/>
      <c r="AH11" s="69"/>
      <c r="AI11" s="51"/>
      <c r="AJ11" s="52"/>
      <c r="AK11" s="58" t="s">
        <v>60</v>
      </c>
      <c r="AL11" s="59"/>
      <c r="AM11" s="59"/>
      <c r="AN11" s="59"/>
      <c r="AO11" s="59"/>
      <c r="AP11" s="59"/>
      <c r="AQ11" s="64"/>
      <c r="AR11" s="72"/>
    </row>
    <row r="12" spans="1:44" ht="10.199999999999999" customHeight="1" x14ac:dyDescent="0.2">
      <c r="B12" s="287"/>
      <c r="C12" s="288"/>
      <c r="D12" s="289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"/>
      <c r="W12" s="50"/>
      <c r="X12" s="51"/>
      <c r="Y12" s="51"/>
      <c r="Z12" s="52"/>
      <c r="AA12" s="58"/>
      <c r="AB12" s="59"/>
      <c r="AC12" s="59"/>
      <c r="AD12" s="59"/>
      <c r="AE12" s="59"/>
      <c r="AF12" s="64"/>
      <c r="AG12" s="65"/>
      <c r="AH12" s="69"/>
      <c r="AI12" s="51"/>
      <c r="AJ12" s="52"/>
      <c r="AK12" s="58"/>
      <c r="AL12" s="59"/>
      <c r="AM12" s="59"/>
      <c r="AN12" s="59"/>
      <c r="AO12" s="59"/>
      <c r="AP12" s="59"/>
      <c r="AQ12" s="64"/>
      <c r="AR12" s="72"/>
    </row>
    <row r="13" spans="1:44" ht="10.199999999999999" customHeight="1" x14ac:dyDescent="0.2">
      <c r="B13" s="74" t="s">
        <v>39</v>
      </c>
      <c r="C13" s="75"/>
      <c r="D13" s="75"/>
      <c r="E13" s="76" t="s">
        <v>73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 t="s">
        <v>19</v>
      </c>
      <c r="U13" s="79"/>
      <c r="V13" s="8"/>
      <c r="W13" s="53"/>
      <c r="X13" s="54"/>
      <c r="Y13" s="54"/>
      <c r="Z13" s="55"/>
      <c r="AA13" s="60"/>
      <c r="AB13" s="61"/>
      <c r="AC13" s="61"/>
      <c r="AD13" s="61"/>
      <c r="AE13" s="61"/>
      <c r="AF13" s="66"/>
      <c r="AG13" s="67"/>
      <c r="AH13" s="70"/>
      <c r="AI13" s="54"/>
      <c r="AJ13" s="55"/>
      <c r="AK13" s="60"/>
      <c r="AL13" s="61"/>
      <c r="AM13" s="61"/>
      <c r="AN13" s="61"/>
      <c r="AO13" s="61"/>
      <c r="AP13" s="61"/>
      <c r="AQ13" s="66"/>
      <c r="AR13" s="73"/>
    </row>
    <row r="14" spans="1:44" ht="10.199999999999999" customHeight="1" x14ac:dyDescent="0.2"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8"/>
      <c r="U14" s="79"/>
      <c r="V14" s="8"/>
      <c r="W14" s="80" t="s">
        <v>13</v>
      </c>
      <c r="X14" s="81"/>
      <c r="Y14" s="81"/>
      <c r="Z14" s="82"/>
      <c r="AA14" s="83" t="s">
        <v>14</v>
      </c>
      <c r="AB14" s="84"/>
      <c r="AC14" s="84"/>
      <c r="AD14" s="84" t="s">
        <v>16</v>
      </c>
      <c r="AE14" s="84" t="s">
        <v>15</v>
      </c>
      <c r="AF14" s="84"/>
      <c r="AG14" s="85"/>
      <c r="AH14" s="87" t="s">
        <v>18</v>
      </c>
      <c r="AI14" s="81"/>
      <c r="AJ14" s="82"/>
      <c r="AK14" s="87" t="s">
        <v>59</v>
      </c>
      <c r="AL14" s="81"/>
      <c r="AM14" s="81"/>
      <c r="AN14" s="81"/>
      <c r="AO14" s="81"/>
      <c r="AP14" s="81"/>
      <c r="AQ14" s="81"/>
      <c r="AR14" s="88"/>
    </row>
    <row r="15" spans="1:44" ht="10.199999999999999" customHeight="1" x14ac:dyDescent="0.2"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8"/>
      <c r="U15" s="79"/>
      <c r="V15" s="8"/>
      <c r="W15" s="53"/>
      <c r="X15" s="54"/>
      <c r="Y15" s="54"/>
      <c r="Z15" s="55"/>
      <c r="AA15" s="60"/>
      <c r="AB15" s="61"/>
      <c r="AC15" s="61"/>
      <c r="AD15" s="61"/>
      <c r="AE15" s="61"/>
      <c r="AF15" s="61"/>
      <c r="AG15" s="86"/>
      <c r="AH15" s="70"/>
      <c r="AI15" s="54"/>
      <c r="AJ15" s="55"/>
      <c r="AK15" s="70"/>
      <c r="AL15" s="54"/>
      <c r="AM15" s="54"/>
      <c r="AN15" s="54"/>
      <c r="AO15" s="54"/>
      <c r="AP15" s="54"/>
      <c r="AQ15" s="54"/>
      <c r="AR15" s="89"/>
    </row>
    <row r="16" spans="1:44" ht="10.199999999999999" customHeight="1" x14ac:dyDescent="0.2">
      <c r="B16" s="74" t="s">
        <v>10</v>
      </c>
      <c r="C16" s="75"/>
      <c r="D16" s="75"/>
      <c r="E16" s="110" t="s">
        <v>74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8"/>
      <c r="W16" s="80" t="s">
        <v>35</v>
      </c>
      <c r="X16" s="81"/>
      <c r="Y16" s="81"/>
      <c r="Z16" s="82"/>
      <c r="AA16" s="118" t="s">
        <v>57</v>
      </c>
      <c r="AB16" s="90" t="s">
        <v>57</v>
      </c>
      <c r="AC16" s="90" t="s">
        <v>57</v>
      </c>
      <c r="AD16" s="90" t="s">
        <v>57</v>
      </c>
      <c r="AE16" s="90" t="s">
        <v>57</v>
      </c>
      <c r="AF16" s="90" t="s">
        <v>57</v>
      </c>
      <c r="AG16" s="93" t="s">
        <v>57</v>
      </c>
      <c r="AH16" s="87" t="s">
        <v>34</v>
      </c>
      <c r="AI16" s="81"/>
      <c r="AJ16" s="82"/>
      <c r="AK16" s="99" t="s">
        <v>58</v>
      </c>
      <c r="AL16" s="100"/>
      <c r="AM16" s="100"/>
      <c r="AN16" s="100"/>
      <c r="AO16" s="100"/>
      <c r="AP16" s="100"/>
      <c r="AQ16" s="100"/>
      <c r="AR16" s="101"/>
    </row>
    <row r="17" spans="2:66" ht="10.199999999999999" customHeight="1" x14ac:dyDescent="0.2">
      <c r="B17" s="74"/>
      <c r="C17" s="75"/>
      <c r="D17" s="75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1"/>
      <c r="V17" s="8"/>
      <c r="W17" s="50"/>
      <c r="X17" s="51"/>
      <c r="Y17" s="51"/>
      <c r="Z17" s="52"/>
      <c r="AA17" s="119"/>
      <c r="AB17" s="91"/>
      <c r="AC17" s="91"/>
      <c r="AD17" s="91"/>
      <c r="AE17" s="91"/>
      <c r="AF17" s="91"/>
      <c r="AG17" s="94"/>
      <c r="AH17" s="69"/>
      <c r="AI17" s="51"/>
      <c r="AJ17" s="52"/>
      <c r="AK17" s="102"/>
      <c r="AL17" s="103"/>
      <c r="AM17" s="103"/>
      <c r="AN17" s="103"/>
      <c r="AO17" s="103"/>
      <c r="AP17" s="103"/>
      <c r="AQ17" s="103"/>
      <c r="AR17" s="104"/>
    </row>
    <row r="18" spans="2:66" ht="10.199999999999999" customHeight="1" x14ac:dyDescent="0.2">
      <c r="B18" s="74" t="s">
        <v>11</v>
      </c>
      <c r="C18" s="75"/>
      <c r="D18" s="75"/>
      <c r="E18" s="110" t="s">
        <v>74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1"/>
      <c r="V18" s="9"/>
      <c r="W18" s="50"/>
      <c r="X18" s="51"/>
      <c r="Y18" s="51"/>
      <c r="Z18" s="52"/>
      <c r="AA18" s="119"/>
      <c r="AB18" s="91"/>
      <c r="AC18" s="91"/>
      <c r="AD18" s="91"/>
      <c r="AE18" s="91"/>
      <c r="AF18" s="91"/>
      <c r="AG18" s="94"/>
      <c r="AH18" s="69"/>
      <c r="AI18" s="51"/>
      <c r="AJ18" s="52"/>
      <c r="AK18" s="102"/>
      <c r="AL18" s="103"/>
      <c r="AM18" s="103"/>
      <c r="AN18" s="103"/>
      <c r="AO18" s="103"/>
      <c r="AP18" s="103"/>
      <c r="AQ18" s="103"/>
      <c r="AR18" s="104"/>
    </row>
    <row r="19" spans="2:66" ht="10.199999999999999" customHeight="1" thickBot="1" x14ac:dyDescent="0.25">
      <c r="B19" s="108"/>
      <c r="C19" s="109"/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V19" s="9"/>
      <c r="W19" s="50"/>
      <c r="X19" s="51"/>
      <c r="Y19" s="51"/>
      <c r="Z19" s="52"/>
      <c r="AA19" s="119"/>
      <c r="AB19" s="91"/>
      <c r="AC19" s="91"/>
      <c r="AD19" s="91"/>
      <c r="AE19" s="91"/>
      <c r="AF19" s="91"/>
      <c r="AG19" s="94"/>
      <c r="AH19" s="69"/>
      <c r="AI19" s="51"/>
      <c r="AJ19" s="52"/>
      <c r="AK19" s="102"/>
      <c r="AL19" s="103"/>
      <c r="AM19" s="103"/>
      <c r="AN19" s="103"/>
      <c r="AO19" s="103"/>
      <c r="AP19" s="103"/>
      <c r="AQ19" s="103"/>
      <c r="AR19" s="104"/>
    </row>
    <row r="20" spans="2:66" ht="10.199999999999999" customHeight="1" x14ac:dyDescent="0.25">
      <c r="B20" s="45" t="s">
        <v>9</v>
      </c>
      <c r="C20" s="46"/>
      <c r="D20" s="46"/>
      <c r="E20" s="114" t="s">
        <v>70</v>
      </c>
      <c r="F20" s="116" t="s">
        <v>57</v>
      </c>
      <c r="G20" s="121" t="s">
        <v>69</v>
      </c>
      <c r="H20" s="116" t="s">
        <v>57</v>
      </c>
      <c r="I20" s="116" t="s">
        <v>57</v>
      </c>
      <c r="J20" s="116" t="s">
        <v>57</v>
      </c>
      <c r="K20" s="116" t="s">
        <v>57</v>
      </c>
      <c r="L20" s="121" t="s">
        <v>69</v>
      </c>
      <c r="M20" s="116" t="s">
        <v>57</v>
      </c>
      <c r="N20" s="116" t="s">
        <v>57</v>
      </c>
      <c r="O20" s="116" t="s">
        <v>57</v>
      </c>
      <c r="P20" s="116" t="s">
        <v>57</v>
      </c>
      <c r="Q20" s="121" t="s">
        <v>69</v>
      </c>
      <c r="R20" s="116" t="s">
        <v>57</v>
      </c>
      <c r="S20" s="116" t="s">
        <v>57</v>
      </c>
      <c r="T20" s="116" t="s">
        <v>57</v>
      </c>
      <c r="U20" s="133" t="s">
        <v>57</v>
      </c>
      <c r="V20" s="15"/>
      <c r="W20" s="50"/>
      <c r="X20" s="51"/>
      <c r="Y20" s="51"/>
      <c r="Z20" s="52"/>
      <c r="AA20" s="119"/>
      <c r="AB20" s="91"/>
      <c r="AC20" s="91"/>
      <c r="AD20" s="91"/>
      <c r="AE20" s="91"/>
      <c r="AF20" s="91"/>
      <c r="AG20" s="94"/>
      <c r="AH20" s="69"/>
      <c r="AI20" s="51"/>
      <c r="AJ20" s="52"/>
      <c r="AK20" s="102"/>
      <c r="AL20" s="103"/>
      <c r="AM20" s="103"/>
      <c r="AN20" s="103"/>
      <c r="AO20" s="103"/>
      <c r="AP20" s="103"/>
      <c r="AQ20" s="103"/>
      <c r="AR20" s="104"/>
    </row>
    <row r="21" spans="2:66" ht="10.199999999999999" customHeight="1" thickBot="1" x14ac:dyDescent="0.3">
      <c r="B21" s="108"/>
      <c r="C21" s="109"/>
      <c r="D21" s="109"/>
      <c r="E21" s="115"/>
      <c r="F21" s="92"/>
      <c r="G21" s="122"/>
      <c r="H21" s="92"/>
      <c r="I21" s="92"/>
      <c r="J21" s="92"/>
      <c r="K21" s="92"/>
      <c r="L21" s="122"/>
      <c r="M21" s="92"/>
      <c r="N21" s="92"/>
      <c r="O21" s="92"/>
      <c r="P21" s="92"/>
      <c r="Q21" s="122"/>
      <c r="R21" s="92"/>
      <c r="S21" s="92"/>
      <c r="T21" s="92"/>
      <c r="U21" s="134"/>
      <c r="V21" s="15"/>
      <c r="W21" s="117"/>
      <c r="X21" s="97"/>
      <c r="Y21" s="97"/>
      <c r="Z21" s="98"/>
      <c r="AA21" s="120"/>
      <c r="AB21" s="92"/>
      <c r="AC21" s="92"/>
      <c r="AD21" s="92"/>
      <c r="AE21" s="92"/>
      <c r="AF21" s="92"/>
      <c r="AG21" s="95"/>
      <c r="AH21" s="96"/>
      <c r="AI21" s="97"/>
      <c r="AJ21" s="98"/>
      <c r="AK21" s="105"/>
      <c r="AL21" s="106"/>
      <c r="AM21" s="106"/>
      <c r="AN21" s="106"/>
      <c r="AO21" s="106"/>
      <c r="AP21" s="106"/>
      <c r="AQ21" s="106"/>
      <c r="AR21" s="107"/>
    </row>
    <row r="22" spans="2:66" s="10" customFormat="1" ht="10.199999999999999" customHeight="1" thickBot="1" x14ac:dyDescent="0.2"/>
    <row r="23" spans="2:66" ht="10.199999999999999" customHeight="1" x14ac:dyDescent="0.2">
      <c r="B23" s="135" t="s">
        <v>20</v>
      </c>
      <c r="C23" s="136"/>
      <c r="D23" s="136"/>
      <c r="E23" s="138" t="s">
        <v>61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42" t="s">
        <v>80</v>
      </c>
      <c r="AD23" s="143"/>
      <c r="AE23" s="143"/>
      <c r="AF23" s="143"/>
      <c r="AG23" s="143"/>
      <c r="AH23" s="143"/>
      <c r="AI23" s="143"/>
      <c r="AJ23" s="123">
        <f>K53</f>
        <v>39600</v>
      </c>
      <c r="AK23" s="123"/>
      <c r="AL23" s="123"/>
      <c r="AM23" s="123"/>
      <c r="AN23" s="123"/>
      <c r="AO23" s="123"/>
      <c r="AP23" s="123"/>
      <c r="AQ23" s="123"/>
      <c r="AR23" s="124"/>
    </row>
    <row r="24" spans="2:66" ht="10.199999999999999" customHeight="1" x14ac:dyDescent="0.2">
      <c r="B24" s="137"/>
      <c r="C24" s="44"/>
      <c r="D24" s="44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4"/>
      <c r="AD24" s="145"/>
      <c r="AE24" s="145"/>
      <c r="AF24" s="145"/>
      <c r="AG24" s="145"/>
      <c r="AH24" s="145"/>
      <c r="AI24" s="145"/>
      <c r="AJ24" s="125"/>
      <c r="AK24" s="125"/>
      <c r="AL24" s="125"/>
      <c r="AM24" s="125"/>
      <c r="AN24" s="125"/>
      <c r="AO24" s="125"/>
      <c r="AP24" s="125"/>
      <c r="AQ24" s="125"/>
      <c r="AR24" s="126"/>
    </row>
    <row r="25" spans="2:66" ht="10.199999999999999" customHeight="1" x14ac:dyDescent="0.2">
      <c r="B25" s="129" t="s">
        <v>21</v>
      </c>
      <c r="C25" s="130"/>
      <c r="D25" s="87" t="s">
        <v>51</v>
      </c>
      <c r="E25" s="81"/>
      <c r="F25" s="81"/>
      <c r="G25" s="81"/>
      <c r="H25" s="81"/>
      <c r="I25" s="81"/>
      <c r="J25" s="81"/>
      <c r="K25" s="82"/>
      <c r="L25" s="33" t="s">
        <v>47</v>
      </c>
      <c r="M25" s="131" t="s">
        <v>23</v>
      </c>
      <c r="N25" s="131"/>
      <c r="O25" s="131"/>
      <c r="P25" s="131" t="s">
        <v>50</v>
      </c>
      <c r="Q25" s="131"/>
      <c r="R25" s="131" t="s">
        <v>49</v>
      </c>
      <c r="S25" s="131"/>
      <c r="T25" s="131"/>
      <c r="U25" s="131"/>
      <c r="V25" s="131" t="s">
        <v>22</v>
      </c>
      <c r="W25" s="131"/>
      <c r="X25" s="131"/>
      <c r="Y25" s="131"/>
      <c r="Z25" s="131"/>
      <c r="AA25" s="131"/>
      <c r="AB25" s="132"/>
      <c r="AC25" s="144"/>
      <c r="AD25" s="145"/>
      <c r="AE25" s="145"/>
      <c r="AF25" s="145"/>
      <c r="AG25" s="145"/>
      <c r="AH25" s="145"/>
      <c r="AI25" s="145"/>
      <c r="AJ25" s="125"/>
      <c r="AK25" s="125"/>
      <c r="AL25" s="125"/>
      <c r="AM25" s="125"/>
      <c r="AN25" s="125"/>
      <c r="AO25" s="125"/>
      <c r="AP25" s="125"/>
      <c r="AQ25" s="125"/>
      <c r="AR25" s="126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6" ht="10.199999999999999" customHeight="1" thickBot="1" x14ac:dyDescent="0.25">
      <c r="B26" s="25" t="s">
        <v>6</v>
      </c>
      <c r="C26" s="24" t="s">
        <v>5</v>
      </c>
      <c r="D26" s="70"/>
      <c r="E26" s="54"/>
      <c r="F26" s="54"/>
      <c r="G26" s="54"/>
      <c r="H26" s="54"/>
      <c r="I26" s="54"/>
      <c r="J26" s="54"/>
      <c r="K26" s="55"/>
      <c r="L26" s="30" t="s">
        <v>46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46"/>
      <c r="AD26" s="147"/>
      <c r="AE26" s="147"/>
      <c r="AF26" s="147"/>
      <c r="AG26" s="147"/>
      <c r="AH26" s="147"/>
      <c r="AI26" s="147"/>
      <c r="AJ26" s="127"/>
      <c r="AK26" s="127"/>
      <c r="AL26" s="127"/>
      <c r="AM26" s="127"/>
      <c r="AN26" s="127"/>
      <c r="AO26" s="127"/>
      <c r="AP26" s="127"/>
      <c r="AQ26" s="127"/>
      <c r="AR26" s="128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6" ht="10.199999999999999" customHeight="1" x14ac:dyDescent="0.2">
      <c r="B27" s="161" t="s">
        <v>62</v>
      </c>
      <c r="C27" s="163" t="s">
        <v>62</v>
      </c>
      <c r="D27" s="165" t="s">
        <v>91</v>
      </c>
      <c r="E27" s="165"/>
      <c r="F27" s="165"/>
      <c r="G27" s="165"/>
      <c r="H27" s="165"/>
      <c r="I27" s="165"/>
      <c r="J27" s="165"/>
      <c r="K27" s="165"/>
      <c r="L27" s="167"/>
      <c r="M27" s="153">
        <v>1</v>
      </c>
      <c r="N27" s="153"/>
      <c r="O27" s="153"/>
      <c r="P27" s="169" t="s">
        <v>63</v>
      </c>
      <c r="Q27" s="169"/>
      <c r="R27" s="153">
        <v>36000</v>
      </c>
      <c r="S27" s="153"/>
      <c r="T27" s="153"/>
      <c r="U27" s="153"/>
      <c r="V27" s="154">
        <f>IF(M27="","",ROUND(M27*R27,0))</f>
        <v>36000</v>
      </c>
      <c r="W27" s="154"/>
      <c r="X27" s="154"/>
      <c r="Y27" s="154"/>
      <c r="Z27" s="154"/>
      <c r="AA27" s="154"/>
      <c r="AB27" s="155"/>
      <c r="AC27" s="156" t="s">
        <v>79</v>
      </c>
      <c r="AD27" s="157"/>
      <c r="AE27" s="157"/>
      <c r="AF27" s="157"/>
      <c r="AG27" s="157"/>
      <c r="AH27" s="157"/>
      <c r="AI27" s="157"/>
      <c r="AJ27" s="159" t="s">
        <v>57</v>
      </c>
      <c r="AK27" s="149" t="s">
        <v>57</v>
      </c>
      <c r="AL27" s="149" t="s">
        <v>57</v>
      </c>
      <c r="AM27" s="149" t="s">
        <v>57</v>
      </c>
      <c r="AN27" s="149" t="s">
        <v>57</v>
      </c>
      <c r="AO27" s="170" t="s">
        <v>69</v>
      </c>
      <c r="AP27" s="148">
        <v>0</v>
      </c>
      <c r="AQ27" s="148">
        <v>0</v>
      </c>
      <c r="AR27" s="151" t="s">
        <v>57</v>
      </c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pans="2:66" ht="10.199999999999999" customHeight="1" x14ac:dyDescent="0.2">
      <c r="B28" s="162"/>
      <c r="C28" s="164"/>
      <c r="D28" s="166"/>
      <c r="E28" s="166"/>
      <c r="F28" s="166"/>
      <c r="G28" s="166"/>
      <c r="H28" s="166"/>
      <c r="I28" s="166"/>
      <c r="J28" s="166"/>
      <c r="K28" s="166"/>
      <c r="L28" s="168"/>
      <c r="M28" s="153"/>
      <c r="N28" s="153"/>
      <c r="O28" s="153"/>
      <c r="P28" s="169"/>
      <c r="Q28" s="169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5"/>
      <c r="AC28" s="158"/>
      <c r="AD28" s="145"/>
      <c r="AE28" s="145"/>
      <c r="AF28" s="145"/>
      <c r="AG28" s="145"/>
      <c r="AH28" s="145"/>
      <c r="AI28" s="145"/>
      <c r="AJ28" s="159"/>
      <c r="AK28" s="149"/>
      <c r="AL28" s="149"/>
      <c r="AM28" s="149"/>
      <c r="AN28" s="149"/>
      <c r="AO28" s="171"/>
      <c r="AP28" s="149"/>
      <c r="AQ28" s="149"/>
      <c r="AR28" s="15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6" ht="10.199999999999999" customHeight="1" x14ac:dyDescent="0.2">
      <c r="B29" s="161"/>
      <c r="C29" s="163"/>
      <c r="D29" s="165"/>
      <c r="E29" s="165"/>
      <c r="F29" s="165"/>
      <c r="G29" s="165"/>
      <c r="H29" s="165"/>
      <c r="I29" s="165"/>
      <c r="J29" s="165"/>
      <c r="K29" s="165"/>
      <c r="L29" s="167"/>
      <c r="M29" s="153"/>
      <c r="N29" s="153"/>
      <c r="O29" s="153"/>
      <c r="P29" s="169"/>
      <c r="Q29" s="169"/>
      <c r="R29" s="153"/>
      <c r="S29" s="153"/>
      <c r="T29" s="153"/>
      <c r="U29" s="153"/>
      <c r="V29" s="154" t="str">
        <f>IF(M29="","",ROUND(M29*R29,0))</f>
        <v/>
      </c>
      <c r="W29" s="154"/>
      <c r="X29" s="154"/>
      <c r="Y29" s="154"/>
      <c r="Z29" s="154"/>
      <c r="AA29" s="154"/>
      <c r="AB29" s="155"/>
      <c r="AC29" s="158"/>
      <c r="AD29" s="145"/>
      <c r="AE29" s="145"/>
      <c r="AF29" s="145"/>
      <c r="AG29" s="145"/>
      <c r="AH29" s="145"/>
      <c r="AI29" s="145"/>
      <c r="AJ29" s="159"/>
      <c r="AK29" s="149"/>
      <c r="AL29" s="149"/>
      <c r="AM29" s="149"/>
      <c r="AN29" s="149"/>
      <c r="AO29" s="171"/>
      <c r="AP29" s="149"/>
      <c r="AQ29" s="149"/>
      <c r="AR29" s="15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pans="2:66" ht="10.199999999999999" customHeight="1" x14ac:dyDescent="0.2">
      <c r="B30" s="162"/>
      <c r="C30" s="164"/>
      <c r="D30" s="166"/>
      <c r="E30" s="166"/>
      <c r="F30" s="166"/>
      <c r="G30" s="166"/>
      <c r="H30" s="166"/>
      <c r="I30" s="166"/>
      <c r="J30" s="166"/>
      <c r="K30" s="166"/>
      <c r="L30" s="168"/>
      <c r="M30" s="153"/>
      <c r="N30" s="153"/>
      <c r="O30" s="153"/>
      <c r="P30" s="169"/>
      <c r="Q30" s="169"/>
      <c r="R30" s="153"/>
      <c r="S30" s="153"/>
      <c r="T30" s="153"/>
      <c r="U30" s="153"/>
      <c r="V30" s="154"/>
      <c r="W30" s="154"/>
      <c r="X30" s="154"/>
      <c r="Y30" s="154"/>
      <c r="Z30" s="154"/>
      <c r="AA30" s="154"/>
      <c r="AB30" s="155"/>
      <c r="AC30" s="158"/>
      <c r="AD30" s="145"/>
      <c r="AE30" s="145"/>
      <c r="AF30" s="145"/>
      <c r="AG30" s="145"/>
      <c r="AH30" s="145"/>
      <c r="AI30" s="145"/>
      <c r="AJ30" s="160"/>
      <c r="AK30" s="150"/>
      <c r="AL30" s="150"/>
      <c r="AM30" s="150"/>
      <c r="AN30" s="150"/>
      <c r="AO30" s="172"/>
      <c r="AP30" s="150"/>
      <c r="AQ30" s="150"/>
      <c r="AR30" s="152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2:66" ht="10.199999999999999" customHeight="1" x14ac:dyDescent="0.2">
      <c r="B31" s="161"/>
      <c r="C31" s="163"/>
      <c r="D31" s="165"/>
      <c r="E31" s="165"/>
      <c r="F31" s="165"/>
      <c r="G31" s="165"/>
      <c r="H31" s="165"/>
      <c r="I31" s="165"/>
      <c r="J31" s="165"/>
      <c r="K31" s="165"/>
      <c r="L31" s="167"/>
      <c r="M31" s="153"/>
      <c r="N31" s="153"/>
      <c r="O31" s="153"/>
      <c r="P31" s="169"/>
      <c r="Q31" s="169"/>
      <c r="R31" s="153"/>
      <c r="S31" s="153"/>
      <c r="T31" s="153"/>
      <c r="U31" s="153"/>
      <c r="V31" s="154" t="str">
        <f t="shared" ref="V31" si="0">IF(M31="","",ROUND(M31*R31,0))</f>
        <v/>
      </c>
      <c r="W31" s="154"/>
      <c r="X31" s="154"/>
      <c r="Y31" s="154"/>
      <c r="Z31" s="154"/>
      <c r="AA31" s="154"/>
      <c r="AB31" s="155"/>
      <c r="AC31" s="173" t="s">
        <v>52</v>
      </c>
      <c r="AD31" s="174"/>
      <c r="AE31" s="174"/>
      <c r="AF31" s="174"/>
      <c r="AG31" s="174"/>
      <c r="AH31" s="174"/>
      <c r="AI31" s="174"/>
      <c r="AJ31" s="125">
        <v>110000</v>
      </c>
      <c r="AK31" s="125"/>
      <c r="AL31" s="125"/>
      <c r="AM31" s="125"/>
      <c r="AN31" s="125"/>
      <c r="AO31" s="125"/>
      <c r="AP31" s="125"/>
      <c r="AQ31" s="125"/>
      <c r="AR31" s="126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2:66" ht="10.199999999999999" customHeight="1" x14ac:dyDescent="0.2">
      <c r="B32" s="162"/>
      <c r="C32" s="164"/>
      <c r="D32" s="166"/>
      <c r="E32" s="166"/>
      <c r="F32" s="166"/>
      <c r="G32" s="166"/>
      <c r="H32" s="166"/>
      <c r="I32" s="166"/>
      <c r="J32" s="166"/>
      <c r="K32" s="166"/>
      <c r="L32" s="168"/>
      <c r="M32" s="153"/>
      <c r="N32" s="153"/>
      <c r="O32" s="153"/>
      <c r="P32" s="169"/>
      <c r="Q32" s="169"/>
      <c r="R32" s="153"/>
      <c r="S32" s="153"/>
      <c r="T32" s="153"/>
      <c r="U32" s="153"/>
      <c r="V32" s="154"/>
      <c r="W32" s="154"/>
      <c r="X32" s="154"/>
      <c r="Y32" s="154"/>
      <c r="Z32" s="154"/>
      <c r="AA32" s="154"/>
      <c r="AB32" s="155"/>
      <c r="AC32" s="173"/>
      <c r="AD32" s="174"/>
      <c r="AE32" s="174"/>
      <c r="AF32" s="174"/>
      <c r="AG32" s="174"/>
      <c r="AH32" s="174"/>
      <c r="AI32" s="174"/>
      <c r="AJ32" s="125"/>
      <c r="AK32" s="125"/>
      <c r="AL32" s="125"/>
      <c r="AM32" s="125"/>
      <c r="AN32" s="125"/>
      <c r="AO32" s="125"/>
      <c r="AP32" s="125"/>
      <c r="AQ32" s="125"/>
      <c r="AR32" s="126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pans="2:68" ht="10.199999999999999" customHeight="1" x14ac:dyDescent="0.2">
      <c r="B33" s="161"/>
      <c r="C33" s="163"/>
      <c r="D33" s="165"/>
      <c r="E33" s="165"/>
      <c r="F33" s="165"/>
      <c r="G33" s="165"/>
      <c r="H33" s="165"/>
      <c r="I33" s="165"/>
      <c r="J33" s="165"/>
      <c r="K33" s="165"/>
      <c r="L33" s="167"/>
      <c r="M33" s="153"/>
      <c r="N33" s="153"/>
      <c r="O33" s="153"/>
      <c r="P33" s="169"/>
      <c r="Q33" s="169"/>
      <c r="R33" s="153"/>
      <c r="S33" s="153"/>
      <c r="T33" s="153"/>
      <c r="U33" s="153"/>
      <c r="V33" s="154" t="str">
        <f t="shared" ref="V33" si="1">IF(M33="","",ROUND(M33*R33,0))</f>
        <v/>
      </c>
      <c r="W33" s="154"/>
      <c r="X33" s="154"/>
      <c r="Y33" s="154"/>
      <c r="Z33" s="154"/>
      <c r="AA33" s="154"/>
      <c r="AB33" s="155"/>
      <c r="AC33" s="173"/>
      <c r="AD33" s="174"/>
      <c r="AE33" s="174"/>
      <c r="AF33" s="174"/>
      <c r="AG33" s="174"/>
      <c r="AH33" s="174"/>
      <c r="AI33" s="174"/>
      <c r="AJ33" s="125"/>
      <c r="AK33" s="125"/>
      <c r="AL33" s="125"/>
      <c r="AM33" s="125"/>
      <c r="AN33" s="125"/>
      <c r="AO33" s="125"/>
      <c r="AP33" s="125"/>
      <c r="AQ33" s="125"/>
      <c r="AR33" s="126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2:68" ht="10.199999999999999" customHeight="1" x14ac:dyDescent="0.2">
      <c r="B34" s="162"/>
      <c r="C34" s="164"/>
      <c r="D34" s="166"/>
      <c r="E34" s="166"/>
      <c r="F34" s="166"/>
      <c r="G34" s="166"/>
      <c r="H34" s="166"/>
      <c r="I34" s="166"/>
      <c r="J34" s="166"/>
      <c r="K34" s="166"/>
      <c r="L34" s="168"/>
      <c r="M34" s="153"/>
      <c r="N34" s="153"/>
      <c r="O34" s="153"/>
      <c r="P34" s="169"/>
      <c r="Q34" s="169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5"/>
      <c r="AC34" s="85"/>
      <c r="AD34" s="167"/>
      <c r="AE34" s="167"/>
      <c r="AF34" s="167"/>
      <c r="AG34" s="167"/>
      <c r="AH34" s="167"/>
      <c r="AI34" s="167"/>
      <c r="AJ34" s="125"/>
      <c r="AK34" s="125"/>
      <c r="AL34" s="125"/>
      <c r="AM34" s="125"/>
      <c r="AN34" s="125"/>
      <c r="AO34" s="125"/>
      <c r="AP34" s="125"/>
      <c r="AQ34" s="125"/>
      <c r="AR34" s="126"/>
      <c r="AZ34" s="11"/>
      <c r="BA34" s="11"/>
      <c r="BB34" s="11"/>
    </row>
    <row r="35" spans="2:68" ht="10.199999999999999" customHeight="1" x14ac:dyDescent="0.2">
      <c r="B35" s="161"/>
      <c r="C35" s="163"/>
      <c r="D35" s="165"/>
      <c r="E35" s="165"/>
      <c r="F35" s="165"/>
      <c r="G35" s="165"/>
      <c r="H35" s="165"/>
      <c r="I35" s="165"/>
      <c r="J35" s="165"/>
      <c r="K35" s="165"/>
      <c r="L35" s="167"/>
      <c r="M35" s="153"/>
      <c r="N35" s="153"/>
      <c r="O35" s="153"/>
      <c r="P35" s="169"/>
      <c r="Q35" s="169"/>
      <c r="R35" s="153"/>
      <c r="S35" s="153"/>
      <c r="T35" s="153"/>
      <c r="U35" s="153"/>
      <c r="V35" s="154" t="str">
        <f t="shared" ref="V35" si="2">IF(M35="","",ROUND(M35*R35,0))</f>
        <v/>
      </c>
      <c r="W35" s="154"/>
      <c r="X35" s="154"/>
      <c r="Y35" s="154"/>
      <c r="Z35" s="154"/>
      <c r="AA35" s="154"/>
      <c r="AB35" s="155"/>
      <c r="AC35" s="294" t="s">
        <v>84</v>
      </c>
      <c r="AD35" s="294"/>
      <c r="AE35" s="294"/>
      <c r="AF35" s="294"/>
      <c r="AG35" s="294"/>
      <c r="AH35" s="294"/>
      <c r="AI35" s="85" t="s">
        <v>24</v>
      </c>
      <c r="AJ35" s="176">
        <v>99000</v>
      </c>
      <c r="AK35" s="125"/>
      <c r="AL35" s="125"/>
      <c r="AM35" s="125"/>
      <c r="AN35" s="125"/>
      <c r="AO35" s="125"/>
      <c r="AP35" s="125"/>
      <c r="AQ35" s="125"/>
      <c r="AR35" s="126"/>
      <c r="AZ35" s="11"/>
      <c r="BA35" s="11"/>
      <c r="BB35" s="11"/>
    </row>
    <row r="36" spans="2:68" ht="10.199999999999999" customHeight="1" x14ac:dyDescent="0.2">
      <c r="B36" s="162"/>
      <c r="C36" s="164"/>
      <c r="D36" s="166"/>
      <c r="E36" s="166"/>
      <c r="F36" s="166"/>
      <c r="G36" s="166"/>
      <c r="H36" s="166"/>
      <c r="I36" s="166"/>
      <c r="J36" s="166"/>
      <c r="K36" s="166"/>
      <c r="L36" s="168"/>
      <c r="M36" s="153"/>
      <c r="N36" s="153"/>
      <c r="O36" s="153"/>
      <c r="P36" s="169"/>
      <c r="Q36" s="169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5"/>
      <c r="AC36" s="295"/>
      <c r="AD36" s="295"/>
      <c r="AE36" s="295"/>
      <c r="AF36" s="295"/>
      <c r="AG36" s="295"/>
      <c r="AH36" s="295"/>
      <c r="AI36" s="175"/>
      <c r="AJ36" s="176"/>
      <c r="AK36" s="125"/>
      <c r="AL36" s="125"/>
      <c r="AM36" s="125"/>
      <c r="AN36" s="125"/>
      <c r="AO36" s="125"/>
      <c r="AP36" s="125"/>
      <c r="AQ36" s="125"/>
      <c r="AR36" s="126"/>
      <c r="AZ36" s="11"/>
      <c r="BA36" s="11"/>
      <c r="BB36" s="11"/>
    </row>
    <row r="37" spans="2:68" ht="10.199999999999999" customHeight="1" x14ac:dyDescent="0.2">
      <c r="B37" s="161"/>
      <c r="C37" s="163"/>
      <c r="D37" s="165"/>
      <c r="E37" s="165"/>
      <c r="F37" s="165"/>
      <c r="G37" s="165"/>
      <c r="H37" s="165"/>
      <c r="I37" s="165"/>
      <c r="J37" s="165"/>
      <c r="K37" s="165"/>
      <c r="L37" s="167"/>
      <c r="M37" s="153"/>
      <c r="N37" s="153"/>
      <c r="O37" s="153"/>
      <c r="P37" s="169"/>
      <c r="Q37" s="169"/>
      <c r="R37" s="153"/>
      <c r="S37" s="153"/>
      <c r="T37" s="153"/>
      <c r="U37" s="153"/>
      <c r="V37" s="154" t="str">
        <f t="shared" ref="V37" si="3">IF(M37="","",ROUND(M37*R37,0))</f>
        <v/>
      </c>
      <c r="W37" s="154"/>
      <c r="X37" s="154"/>
      <c r="Y37" s="154"/>
      <c r="Z37" s="154"/>
      <c r="AA37" s="154"/>
      <c r="AB37" s="155"/>
      <c r="AC37" s="295"/>
      <c r="AD37" s="295"/>
      <c r="AE37" s="295"/>
      <c r="AF37" s="295"/>
      <c r="AG37" s="295"/>
      <c r="AH37" s="295"/>
      <c r="AI37" s="175"/>
      <c r="AJ37" s="176"/>
      <c r="AK37" s="125"/>
      <c r="AL37" s="125"/>
      <c r="AM37" s="125"/>
      <c r="AN37" s="125"/>
      <c r="AO37" s="125"/>
      <c r="AP37" s="125"/>
      <c r="AQ37" s="125"/>
      <c r="AR37" s="126"/>
      <c r="AZ37" s="11"/>
      <c r="BA37" s="11"/>
      <c r="BB37" s="11"/>
    </row>
    <row r="38" spans="2:68" s="12" customFormat="1" ht="10.199999999999999" customHeight="1" x14ac:dyDescent="0.15">
      <c r="B38" s="162"/>
      <c r="C38" s="164"/>
      <c r="D38" s="166"/>
      <c r="E38" s="166"/>
      <c r="F38" s="166"/>
      <c r="G38" s="166"/>
      <c r="H38" s="166"/>
      <c r="I38" s="166"/>
      <c r="J38" s="166"/>
      <c r="K38" s="166"/>
      <c r="L38" s="168"/>
      <c r="M38" s="153"/>
      <c r="N38" s="153"/>
      <c r="O38" s="153"/>
      <c r="P38" s="169"/>
      <c r="Q38" s="169"/>
      <c r="R38" s="153"/>
      <c r="S38" s="153"/>
      <c r="T38" s="153"/>
      <c r="U38" s="153"/>
      <c r="V38" s="154"/>
      <c r="W38" s="154"/>
      <c r="X38" s="154"/>
      <c r="Y38" s="154"/>
      <c r="Z38" s="154"/>
      <c r="AA38" s="154"/>
      <c r="AB38" s="155"/>
      <c r="AC38" s="295"/>
      <c r="AD38" s="295"/>
      <c r="AE38" s="295"/>
      <c r="AF38" s="295"/>
      <c r="AG38" s="295"/>
      <c r="AH38" s="295"/>
      <c r="AI38" s="175"/>
      <c r="AJ38" s="176"/>
      <c r="AK38" s="125"/>
      <c r="AL38" s="125"/>
      <c r="AM38" s="125"/>
      <c r="AN38" s="125"/>
      <c r="AO38" s="125"/>
      <c r="AP38" s="125"/>
      <c r="AQ38" s="125"/>
      <c r="AR38" s="126"/>
      <c r="AZ38" s="11"/>
      <c r="BA38" s="11"/>
      <c r="BB38" s="11"/>
    </row>
    <row r="39" spans="2:68" ht="10.199999999999999" customHeight="1" x14ac:dyDescent="0.2">
      <c r="B39" s="161"/>
      <c r="C39" s="163"/>
      <c r="D39" s="165"/>
      <c r="E39" s="165"/>
      <c r="F39" s="165"/>
      <c r="G39" s="165"/>
      <c r="H39" s="165"/>
      <c r="I39" s="165"/>
      <c r="J39" s="165"/>
      <c r="K39" s="165"/>
      <c r="L39" s="167"/>
      <c r="M39" s="153"/>
      <c r="N39" s="153"/>
      <c r="O39" s="153"/>
      <c r="P39" s="169"/>
      <c r="Q39" s="169"/>
      <c r="R39" s="153"/>
      <c r="S39" s="153"/>
      <c r="T39" s="153"/>
      <c r="U39" s="153"/>
      <c r="V39" s="154" t="str">
        <f t="shared" ref="V39" si="4">IF(M39="","",ROUND(M39*R39,0))</f>
        <v/>
      </c>
      <c r="W39" s="154"/>
      <c r="X39" s="154"/>
      <c r="Y39" s="154"/>
      <c r="Z39" s="154"/>
      <c r="AA39" s="154"/>
      <c r="AB39" s="155"/>
      <c r="AC39" s="177" t="s">
        <v>85</v>
      </c>
      <c r="AD39" s="177"/>
      <c r="AE39" s="177"/>
      <c r="AF39" s="177"/>
      <c r="AG39" s="177"/>
      <c r="AH39" s="177"/>
      <c r="AI39" s="85" t="s">
        <v>25</v>
      </c>
      <c r="AJ39" s="270">
        <v>59400</v>
      </c>
      <c r="AK39" s="271"/>
      <c r="AL39" s="271"/>
      <c r="AM39" s="271"/>
      <c r="AN39" s="271"/>
      <c r="AO39" s="271"/>
      <c r="AP39" s="271"/>
      <c r="AQ39" s="271"/>
      <c r="AR39" s="272"/>
      <c r="AZ39" s="11"/>
      <c r="BA39" s="11"/>
      <c r="BB39" s="11"/>
    </row>
    <row r="40" spans="2:68" s="12" customFormat="1" ht="10.199999999999999" customHeight="1" x14ac:dyDescent="0.15">
      <c r="B40" s="162"/>
      <c r="C40" s="164"/>
      <c r="D40" s="166"/>
      <c r="E40" s="166"/>
      <c r="F40" s="166"/>
      <c r="G40" s="166"/>
      <c r="H40" s="166"/>
      <c r="I40" s="166"/>
      <c r="J40" s="166"/>
      <c r="K40" s="166"/>
      <c r="L40" s="168"/>
      <c r="M40" s="153"/>
      <c r="N40" s="153"/>
      <c r="O40" s="153"/>
      <c r="P40" s="169"/>
      <c r="Q40" s="169"/>
      <c r="R40" s="153"/>
      <c r="S40" s="153"/>
      <c r="T40" s="153"/>
      <c r="U40" s="153"/>
      <c r="V40" s="154"/>
      <c r="W40" s="154"/>
      <c r="X40" s="154"/>
      <c r="Y40" s="154"/>
      <c r="Z40" s="154"/>
      <c r="AA40" s="154"/>
      <c r="AB40" s="155"/>
      <c r="AC40" s="178"/>
      <c r="AD40" s="178"/>
      <c r="AE40" s="178"/>
      <c r="AF40" s="178"/>
      <c r="AG40" s="178"/>
      <c r="AH40" s="178"/>
      <c r="AI40" s="175"/>
      <c r="AJ40" s="270"/>
      <c r="AK40" s="271"/>
      <c r="AL40" s="271"/>
      <c r="AM40" s="271"/>
      <c r="AN40" s="271"/>
      <c r="AO40" s="271"/>
      <c r="AP40" s="271"/>
      <c r="AQ40" s="271"/>
      <c r="AR40" s="272"/>
    </row>
    <row r="41" spans="2:68" ht="10.199999999999999" customHeight="1" x14ac:dyDescent="0.2">
      <c r="B41" s="161"/>
      <c r="C41" s="163"/>
      <c r="D41" s="165"/>
      <c r="E41" s="165"/>
      <c r="F41" s="165"/>
      <c r="G41" s="165"/>
      <c r="H41" s="165"/>
      <c r="I41" s="165"/>
      <c r="J41" s="165"/>
      <c r="K41" s="165"/>
      <c r="L41" s="167"/>
      <c r="M41" s="153"/>
      <c r="N41" s="153"/>
      <c r="O41" s="153"/>
      <c r="P41" s="169"/>
      <c r="Q41" s="169"/>
      <c r="R41" s="153"/>
      <c r="S41" s="153"/>
      <c r="T41" s="153"/>
      <c r="U41" s="153"/>
      <c r="V41" s="154" t="str">
        <f t="shared" ref="V41" si="5">IF(M41="","",ROUND(M41*R41,0))</f>
        <v/>
      </c>
      <c r="W41" s="154"/>
      <c r="X41" s="154"/>
      <c r="Y41" s="154"/>
      <c r="Z41" s="154"/>
      <c r="AA41" s="154"/>
      <c r="AB41" s="155"/>
      <c r="AC41" s="178"/>
      <c r="AD41" s="178"/>
      <c r="AE41" s="178"/>
      <c r="AF41" s="178"/>
      <c r="AG41" s="178"/>
      <c r="AH41" s="178"/>
      <c r="AI41" s="175"/>
      <c r="AJ41" s="270"/>
      <c r="AK41" s="271"/>
      <c r="AL41" s="271"/>
      <c r="AM41" s="271"/>
      <c r="AN41" s="271"/>
      <c r="AO41" s="271"/>
      <c r="AP41" s="271"/>
      <c r="AQ41" s="271"/>
      <c r="AR41" s="272"/>
      <c r="AZ41" s="11"/>
      <c r="BA41" s="11"/>
      <c r="BB41" s="11"/>
    </row>
    <row r="42" spans="2:68" s="12" customFormat="1" ht="10.199999999999999" customHeight="1" x14ac:dyDescent="0.15">
      <c r="B42" s="162"/>
      <c r="C42" s="164"/>
      <c r="D42" s="166"/>
      <c r="E42" s="166"/>
      <c r="F42" s="166"/>
      <c r="G42" s="166"/>
      <c r="H42" s="166"/>
      <c r="I42" s="166"/>
      <c r="J42" s="166"/>
      <c r="K42" s="166"/>
      <c r="L42" s="168"/>
      <c r="M42" s="153"/>
      <c r="N42" s="153"/>
      <c r="O42" s="153"/>
      <c r="P42" s="169"/>
      <c r="Q42" s="169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5"/>
      <c r="AC42" s="179"/>
      <c r="AD42" s="179"/>
      <c r="AE42" s="179"/>
      <c r="AF42" s="179"/>
      <c r="AG42" s="179"/>
      <c r="AH42" s="179"/>
      <c r="AI42" s="86"/>
      <c r="AJ42" s="270"/>
      <c r="AK42" s="271"/>
      <c r="AL42" s="271"/>
      <c r="AM42" s="271"/>
      <c r="AN42" s="271"/>
      <c r="AO42" s="271"/>
      <c r="AP42" s="271"/>
      <c r="AQ42" s="271"/>
      <c r="AR42" s="272"/>
    </row>
    <row r="43" spans="2:68" s="12" customFormat="1" ht="10.199999999999999" customHeight="1" x14ac:dyDescent="0.15">
      <c r="B43" s="161"/>
      <c r="C43" s="163"/>
      <c r="D43" s="203"/>
      <c r="E43" s="203"/>
      <c r="F43" s="203"/>
      <c r="G43" s="203"/>
      <c r="H43" s="203"/>
      <c r="I43" s="203"/>
      <c r="J43" s="203"/>
      <c r="K43" s="203"/>
      <c r="L43" s="167"/>
      <c r="M43" s="153"/>
      <c r="N43" s="153"/>
      <c r="O43" s="153"/>
      <c r="P43" s="169"/>
      <c r="Q43" s="169"/>
      <c r="R43" s="153"/>
      <c r="S43" s="153"/>
      <c r="T43" s="153"/>
      <c r="U43" s="153"/>
      <c r="V43" s="154" t="str">
        <f t="shared" ref="V43" si="6">IF(M43="","",ROUND(M43*R43,0))</f>
        <v/>
      </c>
      <c r="W43" s="154"/>
      <c r="X43" s="154"/>
      <c r="Y43" s="154"/>
      <c r="Z43" s="154"/>
      <c r="AA43" s="154"/>
      <c r="AB43" s="155"/>
      <c r="AC43" s="290" t="s">
        <v>86</v>
      </c>
      <c r="AD43" s="291"/>
      <c r="AE43" s="291"/>
      <c r="AF43" s="291"/>
      <c r="AG43" s="291"/>
      <c r="AH43" s="180" t="s">
        <v>30</v>
      </c>
      <c r="AI43" s="173"/>
      <c r="AJ43" s="271">
        <v>39600</v>
      </c>
      <c r="AK43" s="271"/>
      <c r="AL43" s="271"/>
      <c r="AM43" s="271"/>
      <c r="AN43" s="271"/>
      <c r="AO43" s="271"/>
      <c r="AP43" s="271"/>
      <c r="AQ43" s="271"/>
      <c r="AR43" s="272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2:68" s="12" customFormat="1" ht="10.199999999999999" customHeight="1" x14ac:dyDescent="0.15">
      <c r="B44" s="162"/>
      <c r="C44" s="164"/>
      <c r="D44" s="204"/>
      <c r="E44" s="204"/>
      <c r="F44" s="204"/>
      <c r="G44" s="204"/>
      <c r="H44" s="204"/>
      <c r="I44" s="204"/>
      <c r="J44" s="204"/>
      <c r="K44" s="204"/>
      <c r="L44" s="168"/>
      <c r="M44" s="153"/>
      <c r="N44" s="153"/>
      <c r="O44" s="153"/>
      <c r="P44" s="169"/>
      <c r="Q44" s="169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5"/>
      <c r="AC44" s="290"/>
      <c r="AD44" s="291"/>
      <c r="AE44" s="291"/>
      <c r="AF44" s="291"/>
      <c r="AG44" s="291"/>
      <c r="AH44" s="180"/>
      <c r="AI44" s="173"/>
      <c r="AJ44" s="271"/>
      <c r="AK44" s="271"/>
      <c r="AL44" s="271"/>
      <c r="AM44" s="271"/>
      <c r="AN44" s="271"/>
      <c r="AO44" s="271"/>
      <c r="AP44" s="271"/>
      <c r="AQ44" s="271"/>
      <c r="AR44" s="272"/>
      <c r="AV44" s="19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2:68" s="12" customFormat="1" ht="10.199999999999999" customHeight="1" x14ac:dyDescent="0.15">
      <c r="B45" s="161"/>
      <c r="C45" s="163"/>
      <c r="D45" s="165"/>
      <c r="E45" s="165"/>
      <c r="F45" s="165"/>
      <c r="G45" s="165"/>
      <c r="H45" s="165"/>
      <c r="I45" s="165"/>
      <c r="J45" s="165"/>
      <c r="K45" s="165"/>
      <c r="L45" s="167"/>
      <c r="M45" s="187"/>
      <c r="N45" s="188"/>
      <c r="O45" s="188"/>
      <c r="P45" s="191"/>
      <c r="Q45" s="192"/>
      <c r="R45" s="187"/>
      <c r="S45" s="188"/>
      <c r="T45" s="188"/>
      <c r="U45" s="195"/>
      <c r="V45" s="197" t="str">
        <f t="shared" ref="V45" si="7">IF(M45="","",ROUND(M45*R45,0))</f>
        <v/>
      </c>
      <c r="W45" s="198"/>
      <c r="X45" s="198"/>
      <c r="Y45" s="198"/>
      <c r="Z45" s="198"/>
      <c r="AA45" s="198"/>
      <c r="AB45" s="199"/>
      <c r="AC45" s="290"/>
      <c r="AD45" s="291"/>
      <c r="AE45" s="291"/>
      <c r="AF45" s="291"/>
      <c r="AG45" s="291"/>
      <c r="AH45" s="180"/>
      <c r="AI45" s="173"/>
      <c r="AJ45" s="271"/>
      <c r="AK45" s="271"/>
      <c r="AL45" s="271"/>
      <c r="AM45" s="271"/>
      <c r="AN45" s="271"/>
      <c r="AO45" s="271"/>
      <c r="AP45" s="271"/>
      <c r="AQ45" s="271"/>
      <c r="AR45" s="272"/>
      <c r="AV45" s="19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13"/>
      <c r="BN45" s="13"/>
      <c r="BO45" s="13"/>
      <c r="BP45" s="13"/>
    </row>
    <row r="46" spans="2:68" s="12" customFormat="1" ht="10.199999999999999" customHeight="1" thickBot="1" x14ac:dyDescent="0.2"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6"/>
      <c r="M46" s="189"/>
      <c r="N46" s="190"/>
      <c r="O46" s="190"/>
      <c r="P46" s="193"/>
      <c r="Q46" s="194"/>
      <c r="R46" s="189"/>
      <c r="S46" s="190"/>
      <c r="T46" s="190"/>
      <c r="U46" s="196"/>
      <c r="V46" s="200"/>
      <c r="W46" s="201"/>
      <c r="X46" s="201"/>
      <c r="Y46" s="201"/>
      <c r="Z46" s="201"/>
      <c r="AA46" s="201"/>
      <c r="AB46" s="202"/>
      <c r="AC46" s="292"/>
      <c r="AD46" s="293"/>
      <c r="AE46" s="293"/>
      <c r="AF46" s="293"/>
      <c r="AG46" s="293"/>
      <c r="AH46" s="181"/>
      <c r="AI46" s="182"/>
      <c r="AJ46" s="279"/>
      <c r="AK46" s="279"/>
      <c r="AL46" s="279"/>
      <c r="AM46" s="279"/>
      <c r="AN46" s="279"/>
      <c r="AO46" s="279"/>
      <c r="AP46" s="279"/>
      <c r="AQ46" s="279"/>
      <c r="AR46" s="280"/>
      <c r="AV46" s="19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13"/>
      <c r="BN46" s="13"/>
      <c r="BO46" s="13"/>
      <c r="BP46" s="13"/>
    </row>
    <row r="47" spans="2:68" s="12" customFormat="1" ht="10.199999999999999" customHeight="1" thickTop="1" x14ac:dyDescent="0.15">
      <c r="B47" s="205" t="s">
        <v>43</v>
      </c>
      <c r="C47" s="206"/>
      <c r="D47" s="206"/>
      <c r="E47" s="206"/>
      <c r="F47" s="206"/>
      <c r="G47" s="206"/>
      <c r="H47" s="206"/>
      <c r="I47" s="206"/>
      <c r="J47" s="207"/>
      <c r="K47" s="211" t="s">
        <v>44</v>
      </c>
      <c r="L47" s="206"/>
      <c r="M47" s="206"/>
      <c r="N47" s="206"/>
      <c r="O47" s="206"/>
      <c r="P47" s="206"/>
      <c r="Q47" s="206"/>
      <c r="R47" s="206"/>
      <c r="S47" s="207"/>
      <c r="T47" s="213" t="s">
        <v>45</v>
      </c>
      <c r="U47" s="214"/>
      <c r="V47" s="214"/>
      <c r="W47" s="214"/>
      <c r="X47" s="214"/>
      <c r="Y47" s="214"/>
      <c r="Z47" s="214"/>
      <c r="AA47" s="214"/>
      <c r="AB47" s="2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V47" s="19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13"/>
      <c r="BN47" s="13"/>
      <c r="BO47" s="13"/>
      <c r="BP47" s="13"/>
    </row>
    <row r="48" spans="2:68" s="12" customFormat="1" ht="10.199999999999999" customHeight="1" x14ac:dyDescent="0.15">
      <c r="B48" s="208"/>
      <c r="C48" s="209"/>
      <c r="D48" s="209"/>
      <c r="E48" s="209"/>
      <c r="F48" s="209"/>
      <c r="G48" s="209"/>
      <c r="H48" s="209"/>
      <c r="I48" s="209"/>
      <c r="J48" s="210"/>
      <c r="K48" s="212"/>
      <c r="L48" s="209"/>
      <c r="M48" s="209"/>
      <c r="N48" s="209"/>
      <c r="O48" s="209"/>
      <c r="P48" s="209"/>
      <c r="Q48" s="209"/>
      <c r="R48" s="209"/>
      <c r="S48" s="210"/>
      <c r="T48" s="216"/>
      <c r="U48" s="44"/>
      <c r="V48" s="44"/>
      <c r="W48" s="44"/>
      <c r="X48" s="44"/>
      <c r="Y48" s="44"/>
      <c r="Z48" s="44"/>
      <c r="AA48" s="44"/>
      <c r="AB48" s="217"/>
      <c r="AC48" s="19"/>
      <c r="AD48" s="19" t="s">
        <v>29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V48" s="19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13"/>
      <c r="BN48" s="13"/>
      <c r="BO48" s="13"/>
      <c r="BP48" s="13"/>
    </row>
    <row r="49" spans="2:68" ht="10.199999999999999" customHeight="1" x14ac:dyDescent="0.2">
      <c r="B49" s="218" t="s">
        <v>28</v>
      </c>
      <c r="C49" s="90"/>
      <c r="D49" s="90"/>
      <c r="E49" s="222">
        <f>ROUND(SUMIF(L27:L46,"非",V27:AB46),0)</f>
        <v>0</v>
      </c>
      <c r="F49" s="222"/>
      <c r="G49" s="222"/>
      <c r="H49" s="222"/>
      <c r="I49" s="222"/>
      <c r="J49" s="223"/>
      <c r="K49" s="191" t="s">
        <v>28</v>
      </c>
      <c r="L49" s="192"/>
      <c r="M49" s="192"/>
      <c r="N49" s="230">
        <f>ROUND(SUMIF(L27:L46,"※",V27:AB46),0)</f>
        <v>0</v>
      </c>
      <c r="O49" s="231"/>
      <c r="P49" s="231"/>
      <c r="Q49" s="231"/>
      <c r="R49" s="231"/>
      <c r="S49" s="232"/>
      <c r="T49" s="191" t="s">
        <v>28</v>
      </c>
      <c r="U49" s="192"/>
      <c r="V49" s="192"/>
      <c r="W49" s="230">
        <f>ROUND(SUMIF(L27:L46,"",V27:AB46),0)</f>
        <v>36000</v>
      </c>
      <c r="X49" s="231"/>
      <c r="Y49" s="231"/>
      <c r="Z49" s="231"/>
      <c r="AA49" s="231"/>
      <c r="AB49" s="236"/>
      <c r="AC49" s="35" t="s">
        <v>26</v>
      </c>
      <c r="AD49" s="243" t="s">
        <v>81</v>
      </c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V49" s="19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13"/>
      <c r="BN49" s="13"/>
      <c r="BO49" s="13"/>
      <c r="BP49" s="13"/>
    </row>
    <row r="50" spans="2:68" s="12" customFormat="1" ht="10.199999999999999" customHeight="1" x14ac:dyDescent="0.15">
      <c r="B50" s="219"/>
      <c r="C50" s="91"/>
      <c r="D50" s="91"/>
      <c r="E50" s="224"/>
      <c r="F50" s="224"/>
      <c r="G50" s="224"/>
      <c r="H50" s="224"/>
      <c r="I50" s="224"/>
      <c r="J50" s="225"/>
      <c r="K50" s="228"/>
      <c r="L50" s="229"/>
      <c r="M50" s="229"/>
      <c r="N50" s="233"/>
      <c r="O50" s="234"/>
      <c r="P50" s="234"/>
      <c r="Q50" s="234"/>
      <c r="R50" s="234"/>
      <c r="S50" s="235"/>
      <c r="T50" s="228"/>
      <c r="U50" s="229"/>
      <c r="V50" s="229"/>
      <c r="W50" s="233"/>
      <c r="X50" s="234"/>
      <c r="Y50" s="234"/>
      <c r="Z50" s="234"/>
      <c r="AA50" s="234"/>
      <c r="AB50" s="237"/>
      <c r="AC50" s="34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V50" s="19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13"/>
      <c r="BN50" s="13"/>
      <c r="BO50" s="13"/>
      <c r="BP50" s="13"/>
    </row>
    <row r="51" spans="2:68" s="12" customFormat="1" ht="10.199999999999999" customHeight="1" x14ac:dyDescent="0.15">
      <c r="B51" s="219"/>
      <c r="C51" s="91"/>
      <c r="D51" s="91"/>
      <c r="E51" s="224"/>
      <c r="F51" s="224"/>
      <c r="G51" s="224"/>
      <c r="H51" s="224"/>
      <c r="I51" s="224"/>
      <c r="J51" s="225"/>
      <c r="K51" s="248" t="s">
        <v>27</v>
      </c>
      <c r="L51" s="249"/>
      <c r="M51" s="249"/>
      <c r="N51" s="250"/>
      <c r="O51" s="251"/>
      <c r="P51" s="251"/>
      <c r="Q51" s="251"/>
      <c r="R51" s="251"/>
      <c r="S51" s="252"/>
      <c r="T51" s="248" t="s">
        <v>27</v>
      </c>
      <c r="U51" s="249"/>
      <c r="V51" s="249"/>
      <c r="W51" s="250">
        <v>3600</v>
      </c>
      <c r="X51" s="251"/>
      <c r="Y51" s="251"/>
      <c r="Z51" s="251"/>
      <c r="AA51" s="251"/>
      <c r="AB51" s="256"/>
      <c r="AC51" s="34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Y51" s="3"/>
      <c r="AZ51" s="3"/>
      <c r="BA51" s="3"/>
      <c r="BB51" s="3"/>
      <c r="BC51" s="3"/>
      <c r="BD51" s="3"/>
      <c r="BE51" s="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2:68" s="12" customFormat="1" ht="10.199999999999999" customHeight="1" thickBot="1" x14ac:dyDescent="0.2">
      <c r="B52" s="220"/>
      <c r="C52" s="221"/>
      <c r="D52" s="221"/>
      <c r="E52" s="226"/>
      <c r="F52" s="226"/>
      <c r="G52" s="226"/>
      <c r="H52" s="226"/>
      <c r="I52" s="226"/>
      <c r="J52" s="227"/>
      <c r="K52" s="193"/>
      <c r="L52" s="194"/>
      <c r="M52" s="194"/>
      <c r="N52" s="253"/>
      <c r="O52" s="254"/>
      <c r="P52" s="254"/>
      <c r="Q52" s="254"/>
      <c r="R52" s="254"/>
      <c r="S52" s="255"/>
      <c r="T52" s="193"/>
      <c r="U52" s="194"/>
      <c r="V52" s="194"/>
      <c r="W52" s="253"/>
      <c r="X52" s="254"/>
      <c r="Y52" s="254"/>
      <c r="Z52" s="254"/>
      <c r="AA52" s="254"/>
      <c r="AB52" s="257"/>
      <c r="AC52" s="35" t="s">
        <v>67</v>
      </c>
      <c r="AD52" s="243" t="s">
        <v>82</v>
      </c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Y52" s="3"/>
      <c r="AZ52" s="3"/>
      <c r="BA52" s="3"/>
      <c r="BB52" s="3"/>
      <c r="BC52" s="3"/>
      <c r="BD52" s="3"/>
      <c r="BE52" s="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2:68" s="12" customFormat="1" ht="10.199999999999999" customHeight="1" thickTop="1" x14ac:dyDescent="0.15">
      <c r="B53" s="238" t="s">
        <v>36</v>
      </c>
      <c r="C53" s="37"/>
      <c r="D53" s="37"/>
      <c r="E53" s="37"/>
      <c r="F53" s="37"/>
      <c r="G53" s="37"/>
      <c r="H53" s="37"/>
      <c r="I53" s="37"/>
      <c r="J53" s="239"/>
      <c r="K53" s="273">
        <f>SUM(E49,N49:S52,W49:AB52)</f>
        <v>39600</v>
      </c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3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</row>
    <row r="54" spans="2:68" s="12" customFormat="1" ht="10.199999999999999" customHeight="1" x14ac:dyDescent="0.15">
      <c r="B54" s="238"/>
      <c r="C54" s="37"/>
      <c r="D54" s="37"/>
      <c r="E54" s="37"/>
      <c r="F54" s="37"/>
      <c r="G54" s="37"/>
      <c r="H54" s="37"/>
      <c r="I54" s="37"/>
      <c r="J54" s="239"/>
      <c r="K54" s="273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34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</row>
    <row r="55" spans="2:68" s="12" customFormat="1" ht="10.199999999999999" customHeight="1" x14ac:dyDescent="0.15">
      <c r="B55" s="238"/>
      <c r="C55" s="37"/>
      <c r="D55" s="37"/>
      <c r="E55" s="37"/>
      <c r="F55" s="37"/>
      <c r="G55" s="37"/>
      <c r="H55" s="37"/>
      <c r="I55" s="37"/>
      <c r="J55" s="239"/>
      <c r="K55" s="273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5"/>
      <c r="AC55" s="35" t="s">
        <v>68</v>
      </c>
      <c r="AD55" s="243" t="s">
        <v>66</v>
      </c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</row>
    <row r="56" spans="2:68" s="12" customFormat="1" ht="10.199999999999999" customHeight="1" thickBot="1" x14ac:dyDescent="0.2">
      <c r="B56" s="240"/>
      <c r="C56" s="241"/>
      <c r="D56" s="241"/>
      <c r="E56" s="241"/>
      <c r="F56" s="241"/>
      <c r="G56" s="241"/>
      <c r="H56" s="241"/>
      <c r="I56" s="241"/>
      <c r="J56" s="242"/>
      <c r="K56" s="276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8"/>
      <c r="AC56" s="34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</row>
    <row r="57" spans="2:68" s="12" customFormat="1" ht="10.199999999999999" customHeight="1" x14ac:dyDescent="0.2">
      <c r="B57" s="29"/>
      <c r="C57" s="29"/>
      <c r="D57" s="29"/>
      <c r="E57" s="29"/>
      <c r="F57" s="29"/>
      <c r="G57" s="244" t="s">
        <v>48</v>
      </c>
      <c r="H57" s="244"/>
      <c r="I57" s="29"/>
      <c r="J57" s="29"/>
      <c r="K57" s="244" t="s">
        <v>41</v>
      </c>
      <c r="L57" s="244"/>
      <c r="M57" s="244"/>
      <c r="N57" s="244"/>
      <c r="O57" s="31"/>
      <c r="P57" s="244" t="s">
        <v>42</v>
      </c>
      <c r="Q57" s="244"/>
      <c r="R57" s="244"/>
      <c r="S57" s="244"/>
      <c r="T57" s="28"/>
      <c r="U57" s="28"/>
      <c r="V57" s="28"/>
      <c r="W57" s="11"/>
      <c r="X57" s="11"/>
      <c r="Y57" s="11"/>
      <c r="Z57" s="11"/>
      <c r="AL57" s="246" t="s">
        <v>89</v>
      </c>
      <c r="AM57" s="246"/>
      <c r="AN57" s="246"/>
      <c r="AO57" s="246"/>
      <c r="AP57" s="246"/>
      <c r="AQ57" s="246"/>
      <c r="AR57" s="246"/>
    </row>
    <row r="58" spans="2:68" s="12" customFormat="1" ht="10.199999999999999" customHeight="1" x14ac:dyDescent="0.2">
      <c r="B58" s="32"/>
      <c r="C58" s="21"/>
      <c r="D58" s="21"/>
      <c r="E58" s="21"/>
      <c r="F58" s="21"/>
      <c r="G58" s="245"/>
      <c r="H58" s="245"/>
      <c r="I58" s="21"/>
      <c r="J58" s="21"/>
      <c r="K58" s="245"/>
      <c r="L58" s="245"/>
      <c r="M58" s="245"/>
      <c r="N58" s="245"/>
      <c r="O58" s="22"/>
      <c r="P58" s="245"/>
      <c r="Q58" s="245"/>
      <c r="R58" s="245"/>
      <c r="S58" s="245"/>
      <c r="T58" s="21"/>
      <c r="U58" s="21"/>
      <c r="V58" s="2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47"/>
      <c r="AM58" s="247"/>
      <c r="AN58" s="247"/>
      <c r="AO58" s="247"/>
      <c r="AP58" s="247"/>
      <c r="AQ58" s="247"/>
      <c r="AR58" s="247"/>
    </row>
    <row r="59" spans="2:68" s="12" customFormat="1" ht="10.199999999999999" customHeight="1" x14ac:dyDescent="0.2">
      <c r="B59" s="264" t="s">
        <v>31</v>
      </c>
      <c r="C59" s="264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31" t="s">
        <v>83</v>
      </c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 t="s">
        <v>87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</row>
    <row r="60" spans="2:68" s="12" customFormat="1" ht="10.199999999999999" customHeight="1" x14ac:dyDescent="0.2">
      <c r="B60" s="265"/>
      <c r="C60" s="265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266" t="s">
        <v>32</v>
      </c>
      <c r="X60" s="69"/>
      <c r="Y60" s="51"/>
      <c r="Z60" s="51"/>
      <c r="AA60" s="51"/>
      <c r="AB60" s="52"/>
      <c r="AC60" s="268" t="s">
        <v>33</v>
      </c>
      <c r="AD60" s="258"/>
      <c r="AE60" s="259"/>
      <c r="AF60" s="259"/>
      <c r="AG60" s="260"/>
      <c r="AH60" s="266" t="s">
        <v>32</v>
      </c>
      <c r="AI60" s="69"/>
      <c r="AJ60" s="51"/>
      <c r="AK60" s="51"/>
      <c r="AL60" s="51"/>
      <c r="AM60" s="52"/>
      <c r="AN60" s="268" t="s">
        <v>33</v>
      </c>
      <c r="AO60" s="258"/>
      <c r="AP60" s="259"/>
      <c r="AQ60" s="259"/>
      <c r="AR60" s="260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2:68" s="12" customFormat="1" ht="10.199999999999999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266"/>
      <c r="X61" s="69"/>
      <c r="Y61" s="51"/>
      <c r="Z61" s="51"/>
      <c r="AA61" s="51"/>
      <c r="AB61" s="52"/>
      <c r="AC61" s="268"/>
      <c r="AD61" s="258"/>
      <c r="AE61" s="259"/>
      <c r="AF61" s="259"/>
      <c r="AG61" s="260"/>
      <c r="AH61" s="266"/>
      <c r="AI61" s="69"/>
      <c r="AJ61" s="51"/>
      <c r="AK61" s="51"/>
      <c r="AL61" s="51"/>
      <c r="AM61" s="52"/>
      <c r="AN61" s="268"/>
      <c r="AO61" s="258"/>
      <c r="AP61" s="259"/>
      <c r="AQ61" s="259"/>
      <c r="AR61" s="260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2:68" s="12" customFormat="1" ht="10.199999999999999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266"/>
      <c r="X62" s="69"/>
      <c r="Y62" s="51"/>
      <c r="Z62" s="51"/>
      <c r="AA62" s="51"/>
      <c r="AB62" s="52"/>
      <c r="AC62" s="268"/>
      <c r="AD62" s="258"/>
      <c r="AE62" s="259"/>
      <c r="AF62" s="259"/>
      <c r="AG62" s="260"/>
      <c r="AH62" s="266"/>
      <c r="AI62" s="69"/>
      <c r="AJ62" s="51"/>
      <c r="AK62" s="51"/>
      <c r="AL62" s="51"/>
      <c r="AM62" s="52"/>
      <c r="AN62" s="268"/>
      <c r="AO62" s="258"/>
      <c r="AP62" s="259"/>
      <c r="AQ62" s="259"/>
      <c r="AR62" s="260"/>
      <c r="AX62" s="1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2:68" s="12" customFormat="1" ht="10.199999999999999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267"/>
      <c r="X63" s="70"/>
      <c r="Y63" s="54"/>
      <c r="Z63" s="54"/>
      <c r="AA63" s="54"/>
      <c r="AB63" s="55"/>
      <c r="AC63" s="269"/>
      <c r="AD63" s="261"/>
      <c r="AE63" s="262"/>
      <c r="AF63" s="262"/>
      <c r="AG63" s="263"/>
      <c r="AH63" s="267"/>
      <c r="AI63" s="70"/>
      <c r="AJ63" s="54"/>
      <c r="AK63" s="54"/>
      <c r="AL63" s="54"/>
      <c r="AM63" s="55"/>
      <c r="AN63" s="269"/>
      <c r="AO63" s="261"/>
      <c r="AP63" s="262"/>
      <c r="AQ63" s="262"/>
      <c r="AR63" s="263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2:68" ht="9.6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N64" s="13"/>
      <c r="AX64" s="12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2:66" ht="20.25" customHeight="1" x14ac:dyDescent="0.2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X65" s="12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2:66" ht="20.25" customHeight="1" x14ac:dyDescent="0.2"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X66" s="12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2:66" ht="20.25" customHeight="1" x14ac:dyDescent="0.2"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X67" s="12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2:66" ht="20.25" customHeight="1" x14ac:dyDescent="0.2"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X68" s="12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2:66" ht="20.25" customHeight="1" x14ac:dyDescent="0.2"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66" ht="20.25" customHeight="1" x14ac:dyDescent="0.2">
      <c r="S70" s="1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66" ht="20.25" customHeight="1" x14ac:dyDescent="0.2">
      <c r="S71" s="19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66" ht="20.25" customHeight="1" x14ac:dyDescent="0.2">
      <c r="S72" s="19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66" ht="20.25" customHeight="1" x14ac:dyDescent="0.2">
      <c r="S73" s="19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66" ht="20.25" customHeight="1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sheetProtection algorithmName="SHA-512" hashValue="gKlMyui1nTnP+q6/pbPGCcn9MSlbZnLar2nvZyBz0glYZ6zTPjvQiQPNC9TJWkDU8zJt9Lz0zsvIbx3K5afjcA==" saltValue="/0KvCUFUdZH561/GNKqXjQ==" spinCount="100000" sheet="1" objects="1" scenarios="1"/>
  <mergeCells count="209">
    <mergeCell ref="N1:AD4"/>
    <mergeCell ref="AJ1:AK2"/>
    <mergeCell ref="AL1:AM2"/>
    <mergeCell ref="AN1:AN2"/>
    <mergeCell ref="AO1:AP2"/>
    <mergeCell ref="AQ1:AR2"/>
    <mergeCell ref="AH4:AK4"/>
    <mergeCell ref="AL4:AR4"/>
    <mergeCell ref="B5:K7"/>
    <mergeCell ref="AH6:AK7"/>
    <mergeCell ref="AM6:AN7"/>
    <mergeCell ref="AP6:AQ7"/>
    <mergeCell ref="W9:Z13"/>
    <mergeCell ref="AA9:AE13"/>
    <mergeCell ref="AF9:AG13"/>
    <mergeCell ref="AH9:AJ13"/>
    <mergeCell ref="AK9:AP10"/>
    <mergeCell ref="AQ9:AR13"/>
    <mergeCell ref="AK11:AP13"/>
    <mergeCell ref="B13:D15"/>
    <mergeCell ref="E13:S15"/>
    <mergeCell ref="T13:U15"/>
    <mergeCell ref="W14:Z15"/>
    <mergeCell ref="AA14:AC15"/>
    <mergeCell ref="B9:D10"/>
    <mergeCell ref="B11:D12"/>
    <mergeCell ref="E9:E10"/>
    <mergeCell ref="F9:U10"/>
    <mergeCell ref="E11:U12"/>
    <mergeCell ref="AH16:AJ21"/>
    <mergeCell ref="AK16:AR21"/>
    <mergeCell ref="AD14:AD15"/>
    <mergeCell ref="AE14:AG15"/>
    <mergeCell ref="AH14:AJ15"/>
    <mergeCell ref="AK14:AR15"/>
    <mergeCell ref="B16:D17"/>
    <mergeCell ref="E16:U17"/>
    <mergeCell ref="W16:Z21"/>
    <mergeCell ref="AA16:AA21"/>
    <mergeCell ref="AB16:AB21"/>
    <mergeCell ref="AC16:AC21"/>
    <mergeCell ref="B18:D19"/>
    <mergeCell ref="E18:U19"/>
    <mergeCell ref="B20:D21"/>
    <mergeCell ref="E20:E21"/>
    <mergeCell ref="F20:F21"/>
    <mergeCell ref="G20:G21"/>
    <mergeCell ref="H20:H21"/>
    <mergeCell ref="I20:I21"/>
    <mergeCell ref="J20:J21"/>
    <mergeCell ref="K20:K21"/>
    <mergeCell ref="AC23:AI26"/>
    <mergeCell ref="AJ23:AR26"/>
    <mergeCell ref="B25:C25"/>
    <mergeCell ref="D25:K26"/>
    <mergeCell ref="M25:O26"/>
    <mergeCell ref="P25:Q26"/>
    <mergeCell ref="R25:U26"/>
    <mergeCell ref="V25:AB26"/>
    <mergeCell ref="R20:R21"/>
    <mergeCell ref="S20:S21"/>
    <mergeCell ref="T20:T21"/>
    <mergeCell ref="U20:U21"/>
    <mergeCell ref="B23:D24"/>
    <mergeCell ref="E23:AB24"/>
    <mergeCell ref="L20:L21"/>
    <mergeCell ref="M20:M21"/>
    <mergeCell ref="N20:N21"/>
    <mergeCell ref="O20:O21"/>
    <mergeCell ref="P20:P21"/>
    <mergeCell ref="Q20:Q21"/>
    <mergeCell ref="AD16:AD21"/>
    <mergeCell ref="AE16:AE21"/>
    <mergeCell ref="AF16:AF21"/>
    <mergeCell ref="AG16:AG21"/>
    <mergeCell ref="AP27:AP30"/>
    <mergeCell ref="AQ27:AQ30"/>
    <mergeCell ref="AR27:AR30"/>
    <mergeCell ref="R27:U28"/>
    <mergeCell ref="V27:AB28"/>
    <mergeCell ref="AC27:AI30"/>
    <mergeCell ref="AJ27:AJ30"/>
    <mergeCell ref="AK27:AK30"/>
    <mergeCell ref="AL27:AL30"/>
    <mergeCell ref="R29:U30"/>
    <mergeCell ref="V29:AB30"/>
    <mergeCell ref="B29:B30"/>
    <mergeCell ref="C29:C30"/>
    <mergeCell ref="D29:K30"/>
    <mergeCell ref="L29:L30"/>
    <mergeCell ref="M29:O30"/>
    <mergeCell ref="P29:Q30"/>
    <mergeCell ref="AM27:AM30"/>
    <mergeCell ref="AN27:AN30"/>
    <mergeCell ref="AO27:AO30"/>
    <mergeCell ref="B27:B28"/>
    <mergeCell ref="C27:C28"/>
    <mergeCell ref="D27:K28"/>
    <mergeCell ref="L27:L28"/>
    <mergeCell ref="M27:O28"/>
    <mergeCell ref="P27:Q28"/>
    <mergeCell ref="R31:U32"/>
    <mergeCell ref="V31:AB32"/>
    <mergeCell ref="AC31:AI34"/>
    <mergeCell ref="AJ31:AR34"/>
    <mergeCell ref="B33:B34"/>
    <mergeCell ref="C33:C34"/>
    <mergeCell ref="D33:K34"/>
    <mergeCell ref="L33:L34"/>
    <mergeCell ref="M33:O34"/>
    <mergeCell ref="P33:Q34"/>
    <mergeCell ref="B31:B32"/>
    <mergeCell ref="C31:C32"/>
    <mergeCell ref="D31:K32"/>
    <mergeCell ref="L31:L32"/>
    <mergeCell ref="M31:O32"/>
    <mergeCell ref="P31:Q32"/>
    <mergeCell ref="R33:U34"/>
    <mergeCell ref="V33:AB34"/>
    <mergeCell ref="AI35:AI38"/>
    <mergeCell ref="AJ35:AR38"/>
    <mergeCell ref="B37:B38"/>
    <mergeCell ref="C37:C38"/>
    <mergeCell ref="D37:K38"/>
    <mergeCell ref="L37:L38"/>
    <mergeCell ref="M37:O38"/>
    <mergeCell ref="P37:Q38"/>
    <mergeCell ref="R37:U38"/>
    <mergeCell ref="V37:AB38"/>
    <mergeCell ref="B35:B36"/>
    <mergeCell ref="C35:C36"/>
    <mergeCell ref="D35:K36"/>
    <mergeCell ref="L35:L36"/>
    <mergeCell ref="M35:O36"/>
    <mergeCell ref="P35:Q36"/>
    <mergeCell ref="R35:U36"/>
    <mergeCell ref="V35:AB36"/>
    <mergeCell ref="AC35:AH38"/>
    <mergeCell ref="AI39:AI42"/>
    <mergeCell ref="AJ39:AR42"/>
    <mergeCell ref="B41:B42"/>
    <mergeCell ref="C41:C42"/>
    <mergeCell ref="D41:K42"/>
    <mergeCell ref="L41:L42"/>
    <mergeCell ref="M41:O42"/>
    <mergeCell ref="P41:Q42"/>
    <mergeCell ref="R41:U42"/>
    <mergeCell ref="V41:AB42"/>
    <mergeCell ref="B39:B40"/>
    <mergeCell ref="C39:C40"/>
    <mergeCell ref="D39:K40"/>
    <mergeCell ref="L39:L40"/>
    <mergeCell ref="M39:O40"/>
    <mergeCell ref="P39:Q40"/>
    <mergeCell ref="R39:U40"/>
    <mergeCell ref="V39:AB40"/>
    <mergeCell ref="AC39:AH42"/>
    <mergeCell ref="AH43:AI46"/>
    <mergeCell ref="AJ43:AR46"/>
    <mergeCell ref="B45:B46"/>
    <mergeCell ref="C45:C46"/>
    <mergeCell ref="D45:K46"/>
    <mergeCell ref="L45:L46"/>
    <mergeCell ref="M45:O46"/>
    <mergeCell ref="P45:Q46"/>
    <mergeCell ref="R45:U46"/>
    <mergeCell ref="V45:AB46"/>
    <mergeCell ref="B43:B44"/>
    <mergeCell ref="C43:C44"/>
    <mergeCell ref="D43:K44"/>
    <mergeCell ref="L43:L44"/>
    <mergeCell ref="M43:O44"/>
    <mergeCell ref="P43:Q44"/>
    <mergeCell ref="R43:U44"/>
    <mergeCell ref="V43:AB44"/>
    <mergeCell ref="AC43:AG46"/>
    <mergeCell ref="B47:J48"/>
    <mergeCell ref="K47:S48"/>
    <mergeCell ref="T47:AB48"/>
    <mergeCell ref="B49:D52"/>
    <mergeCell ref="E49:J52"/>
    <mergeCell ref="K49:M50"/>
    <mergeCell ref="N49:S50"/>
    <mergeCell ref="T49:V50"/>
    <mergeCell ref="W49:AB50"/>
    <mergeCell ref="B53:J56"/>
    <mergeCell ref="K53:AB56"/>
    <mergeCell ref="AD55:AS56"/>
    <mergeCell ref="G57:H58"/>
    <mergeCell ref="K57:N58"/>
    <mergeCell ref="P57:S58"/>
    <mergeCell ref="AL57:AR58"/>
    <mergeCell ref="AD49:AS51"/>
    <mergeCell ref="K51:M52"/>
    <mergeCell ref="N51:S52"/>
    <mergeCell ref="T51:V52"/>
    <mergeCell ref="W51:AB52"/>
    <mergeCell ref="AD52:AS54"/>
    <mergeCell ref="AO60:AR63"/>
    <mergeCell ref="B59:C60"/>
    <mergeCell ref="W59:AG59"/>
    <mergeCell ref="AH59:AR59"/>
    <mergeCell ref="W60:W63"/>
    <mergeCell ref="X60:AB63"/>
    <mergeCell ref="AC60:AC63"/>
    <mergeCell ref="AD60:AG63"/>
    <mergeCell ref="AH60:AH63"/>
    <mergeCell ref="AI60:AM63"/>
    <mergeCell ref="AN60:AN63"/>
  </mergeCells>
  <phoneticPr fontId="3"/>
  <conditionalFormatting sqref="B27:L46">
    <cfRule type="cellIs" dxfId="113" priority="1" operator="equal">
      <formula>""</formula>
    </cfRule>
  </conditionalFormatting>
  <conditionalFormatting sqref="B49:AB56">
    <cfRule type="cellIs" dxfId="112" priority="10" operator="equal">
      <formula>""</formula>
    </cfRule>
  </conditionalFormatting>
  <conditionalFormatting sqref="E9">
    <cfRule type="cellIs" dxfId="111" priority="6" operator="equal">
      <formula>""</formula>
    </cfRule>
  </conditionalFormatting>
  <conditionalFormatting sqref="E11">
    <cfRule type="cellIs" dxfId="110" priority="4" operator="equal">
      <formula>""</formula>
    </cfRule>
  </conditionalFormatting>
  <conditionalFormatting sqref="E16">
    <cfRule type="cellIs" dxfId="109" priority="8" operator="equal">
      <formula>""</formula>
    </cfRule>
  </conditionalFormatting>
  <conditionalFormatting sqref="E18">
    <cfRule type="cellIs" dxfId="108" priority="9" operator="equal">
      <formula>""</formula>
    </cfRule>
  </conditionalFormatting>
  <conditionalFormatting sqref="E23">
    <cfRule type="cellIs" dxfId="107" priority="18" operator="equal">
      <formula>""</formula>
    </cfRule>
  </conditionalFormatting>
  <conditionalFormatting sqref="E13:S15">
    <cfRule type="cellIs" dxfId="106" priority="3" operator="equal">
      <formula>""</formula>
    </cfRule>
  </conditionalFormatting>
  <conditionalFormatting sqref="F9">
    <cfRule type="cellIs" dxfId="105" priority="5" operator="equal">
      <formula>""</formula>
    </cfRule>
  </conditionalFormatting>
  <conditionalFormatting sqref="F20:U20">
    <cfRule type="cellIs" dxfId="104" priority="7" operator="equal">
      <formula>""</formula>
    </cfRule>
  </conditionalFormatting>
  <conditionalFormatting sqref="L27:M27 M29 M31 M33 M35 M37 M39 M41 M43">
    <cfRule type="cellIs" dxfId="103" priority="17" operator="equal">
      <formula>""</formula>
    </cfRule>
  </conditionalFormatting>
  <conditionalFormatting sqref="M45">
    <cfRule type="cellIs" dxfId="102" priority="15" operator="equal">
      <formula>""</formula>
    </cfRule>
  </conditionalFormatting>
  <conditionalFormatting sqref="P27 P29 P31 P33 P35 P37 P39 P41 P43">
    <cfRule type="cellIs" dxfId="101" priority="14" operator="equal">
      <formula>""</formula>
    </cfRule>
  </conditionalFormatting>
  <conditionalFormatting sqref="P45">
    <cfRule type="cellIs" dxfId="100" priority="13" operator="equal">
      <formula>""</formula>
    </cfRule>
  </conditionalFormatting>
  <conditionalFormatting sqref="R27:U46">
    <cfRule type="cellIs" dxfId="99" priority="11" operator="equal">
      <formula>""</formula>
    </cfRule>
  </conditionalFormatting>
  <conditionalFormatting sqref="AF9 AQ9">
    <cfRule type="cellIs" dxfId="98" priority="22" operator="equal">
      <formula>""</formula>
    </cfRule>
  </conditionalFormatting>
  <conditionalFormatting sqref="AH6 AM6 AP6">
    <cfRule type="cellIs" dxfId="97" priority="20" operator="equal">
      <formula>""</formula>
    </cfRule>
  </conditionalFormatting>
  <conditionalFormatting sqref="AJ1:AK2 AO1:AP2">
    <cfRule type="cellIs" dxfId="96" priority="19" operator="equal">
      <formula>""</formula>
    </cfRule>
  </conditionalFormatting>
  <conditionalFormatting sqref="AJ23:AR27">
    <cfRule type="cellIs" dxfId="95" priority="2" operator="equal">
      <formula>""</formula>
    </cfRule>
  </conditionalFormatting>
  <conditionalFormatting sqref="AJ31:AR46">
    <cfRule type="cellIs" dxfId="94" priority="12" operator="equal">
      <formula>""</formula>
    </cfRule>
  </conditionalFormatting>
  <conditionalFormatting sqref="AK9 AA9:AE13 AK11 AA14:AC15 AE14:AG15 AK14:AR21 AA16:AG21">
    <cfRule type="cellIs" dxfId="93" priority="21" operator="equal">
      <formula>""</formula>
    </cfRule>
  </conditionalFormatting>
  <dataValidations count="1">
    <dataValidation type="list" allowBlank="1" showInputMessage="1" showErrorMessage="1" sqref="L27:L46" xr:uid="{FF86F594-17C6-495D-9CF4-EC79E4E153D7}">
      <formula1>"　,※,非"</formula1>
    </dataValidation>
  </dataValidations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9BEAC-5F91-4CF8-A3F7-80038DF6798F}">
  <sheetPr>
    <tabColor theme="4" tint="0.79998168889431442"/>
    <pageSetUpPr fitToPage="1"/>
  </sheetPr>
  <dimension ref="A1:BP74"/>
  <sheetViews>
    <sheetView showGridLines="0" view="pageBreakPreview" zoomScaleNormal="75" zoomScaleSheetLayoutView="100" workbookViewId="0">
      <selection activeCell="AD6" sqref="AD6"/>
    </sheetView>
  </sheetViews>
  <sheetFormatPr defaultColWidth="3.44140625" defaultRowHeight="20.25" customHeight="1" x14ac:dyDescent="0.2"/>
  <cols>
    <col min="1" max="1" width="1.6640625" style="1" customWidth="1"/>
    <col min="2" max="44" width="3.44140625" style="1"/>
    <col min="45" max="45" width="1.6640625" style="1" customWidth="1"/>
    <col min="46" max="16384" width="3.44140625" style="1"/>
  </cols>
  <sheetData>
    <row r="1" spans="1:44" ht="10.19999999999999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36" t="s">
        <v>1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4"/>
      <c r="AF1" s="14"/>
      <c r="AG1" s="14"/>
      <c r="AH1" s="14"/>
      <c r="AI1" s="14"/>
      <c r="AJ1" s="37"/>
      <c r="AK1" s="37"/>
      <c r="AL1" s="37" t="s">
        <v>4</v>
      </c>
      <c r="AM1" s="37"/>
      <c r="AN1" s="37" t="s">
        <v>3</v>
      </c>
      <c r="AO1" s="37"/>
      <c r="AP1" s="37"/>
      <c r="AQ1" s="37" t="s">
        <v>2</v>
      </c>
      <c r="AR1" s="37"/>
    </row>
    <row r="2" spans="1:44" ht="10.199999999999999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14"/>
      <c r="AF2" s="14"/>
      <c r="AG2" s="14"/>
      <c r="AH2" s="14"/>
      <c r="AI2" s="14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0.19999999999999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4"/>
      <c r="AF3" s="14"/>
      <c r="AG3" s="14"/>
      <c r="AH3" s="14"/>
      <c r="AI3" s="14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0.199999999999999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  <c r="M4" s="23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4"/>
      <c r="AG4" s="14"/>
      <c r="AH4" s="39" t="s">
        <v>37</v>
      </c>
      <c r="AI4" s="39"/>
      <c r="AJ4" s="39"/>
      <c r="AK4" s="39"/>
      <c r="AL4" s="40"/>
      <c r="AM4" s="40"/>
      <c r="AN4" s="40"/>
      <c r="AO4" s="40"/>
      <c r="AP4" s="40"/>
      <c r="AQ4" s="40"/>
      <c r="AR4" s="40"/>
    </row>
    <row r="5" spans="1:44" ht="10.199999999999999" customHeight="1" x14ac:dyDescent="0.2">
      <c r="B5" s="41" t="s">
        <v>38</v>
      </c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L5" s="2"/>
      <c r="AM5" s="2"/>
      <c r="AN5" s="2"/>
      <c r="AO5" s="2"/>
      <c r="AP5" s="2"/>
      <c r="AQ5" s="2"/>
      <c r="AR5" s="2"/>
    </row>
    <row r="6" spans="1:44" ht="10.199999999999999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H6" s="43">
        <v>2023</v>
      </c>
      <c r="AI6" s="43"/>
      <c r="AJ6" s="43"/>
      <c r="AK6" s="43"/>
      <c r="AL6" s="2"/>
      <c r="AM6" s="43" t="s">
        <v>62</v>
      </c>
      <c r="AN6" s="43"/>
      <c r="AO6" s="2"/>
      <c r="AP6" s="43" t="s">
        <v>62</v>
      </c>
      <c r="AQ6" s="43"/>
      <c r="AR6" s="2"/>
    </row>
    <row r="7" spans="1:44" ht="10.199999999999999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H7" s="44"/>
      <c r="AI7" s="44"/>
      <c r="AJ7" s="44"/>
      <c r="AK7" s="44"/>
      <c r="AL7" s="27" t="s">
        <v>7</v>
      </c>
      <c r="AM7" s="44"/>
      <c r="AN7" s="44"/>
      <c r="AO7" s="27" t="s">
        <v>6</v>
      </c>
      <c r="AP7" s="44"/>
      <c r="AQ7" s="44"/>
      <c r="AR7" s="27" t="s">
        <v>5</v>
      </c>
    </row>
    <row r="8" spans="1:44" ht="10.199999999999999" customHeight="1" thickBot="1" x14ac:dyDescent="0.25">
      <c r="B8" s="8"/>
      <c r="C8" s="8"/>
      <c r="D8" s="8"/>
      <c r="E8" s="8"/>
      <c r="F8" s="2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8"/>
      <c r="AA8" s="8"/>
      <c r="AB8" s="8"/>
      <c r="AC8" s="8"/>
      <c r="AH8" s="4"/>
      <c r="AI8" s="5"/>
      <c r="AJ8" s="5"/>
      <c r="AK8" s="5"/>
      <c r="AL8" s="5"/>
      <c r="AM8" s="5"/>
      <c r="AN8" s="5"/>
      <c r="AO8" s="5"/>
      <c r="AP8" s="5"/>
      <c r="AQ8" s="5"/>
    </row>
    <row r="9" spans="1:44" ht="10.199999999999999" customHeight="1" x14ac:dyDescent="0.2">
      <c r="A9" s="6"/>
      <c r="B9" s="284" t="s">
        <v>8</v>
      </c>
      <c r="C9" s="285"/>
      <c r="D9" s="286"/>
      <c r="E9" s="296" t="s">
        <v>0</v>
      </c>
      <c r="F9" s="298" t="s">
        <v>71</v>
      </c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9"/>
      <c r="V9" s="2"/>
      <c r="W9" s="47" t="s">
        <v>12</v>
      </c>
      <c r="X9" s="48"/>
      <c r="Y9" s="48"/>
      <c r="Z9" s="49"/>
      <c r="AA9" s="56" t="s">
        <v>55</v>
      </c>
      <c r="AB9" s="57"/>
      <c r="AC9" s="57"/>
      <c r="AD9" s="57"/>
      <c r="AE9" s="57"/>
      <c r="AF9" s="62" t="s">
        <v>53</v>
      </c>
      <c r="AG9" s="63"/>
      <c r="AH9" s="68" t="s">
        <v>17</v>
      </c>
      <c r="AI9" s="48"/>
      <c r="AJ9" s="49"/>
      <c r="AK9" s="56" t="s">
        <v>56</v>
      </c>
      <c r="AL9" s="57"/>
      <c r="AM9" s="57"/>
      <c r="AN9" s="57"/>
      <c r="AO9" s="57"/>
      <c r="AP9" s="57"/>
      <c r="AQ9" s="62" t="s">
        <v>54</v>
      </c>
      <c r="AR9" s="71"/>
    </row>
    <row r="10" spans="1:44" ht="10.199999999999999" customHeight="1" x14ac:dyDescent="0.25">
      <c r="B10" s="287"/>
      <c r="C10" s="288"/>
      <c r="D10" s="289"/>
      <c r="E10" s="297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  <c r="V10" s="7"/>
      <c r="W10" s="50"/>
      <c r="X10" s="51"/>
      <c r="Y10" s="51"/>
      <c r="Z10" s="52"/>
      <c r="AA10" s="58"/>
      <c r="AB10" s="59"/>
      <c r="AC10" s="59"/>
      <c r="AD10" s="59"/>
      <c r="AE10" s="59"/>
      <c r="AF10" s="64"/>
      <c r="AG10" s="65"/>
      <c r="AH10" s="69"/>
      <c r="AI10" s="51"/>
      <c r="AJ10" s="52"/>
      <c r="AK10" s="58"/>
      <c r="AL10" s="59"/>
      <c r="AM10" s="59"/>
      <c r="AN10" s="59"/>
      <c r="AO10" s="59"/>
      <c r="AP10" s="59"/>
      <c r="AQ10" s="64"/>
      <c r="AR10" s="72"/>
    </row>
    <row r="11" spans="1:44" ht="10.199999999999999" customHeight="1" x14ac:dyDescent="0.25">
      <c r="B11" s="287" t="s">
        <v>40</v>
      </c>
      <c r="C11" s="288"/>
      <c r="D11" s="289"/>
      <c r="E11" s="281" t="s">
        <v>72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7"/>
      <c r="W11" s="50"/>
      <c r="X11" s="51"/>
      <c r="Y11" s="51"/>
      <c r="Z11" s="52"/>
      <c r="AA11" s="58"/>
      <c r="AB11" s="59"/>
      <c r="AC11" s="59"/>
      <c r="AD11" s="59"/>
      <c r="AE11" s="59"/>
      <c r="AF11" s="64"/>
      <c r="AG11" s="65"/>
      <c r="AH11" s="69"/>
      <c r="AI11" s="51"/>
      <c r="AJ11" s="52"/>
      <c r="AK11" s="58" t="s">
        <v>60</v>
      </c>
      <c r="AL11" s="59"/>
      <c r="AM11" s="59"/>
      <c r="AN11" s="59"/>
      <c r="AO11" s="59"/>
      <c r="AP11" s="59"/>
      <c r="AQ11" s="64"/>
      <c r="AR11" s="72"/>
    </row>
    <row r="12" spans="1:44" ht="10.199999999999999" customHeight="1" x14ac:dyDescent="0.2">
      <c r="B12" s="287"/>
      <c r="C12" s="288"/>
      <c r="D12" s="289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"/>
      <c r="W12" s="50"/>
      <c r="X12" s="51"/>
      <c r="Y12" s="51"/>
      <c r="Z12" s="52"/>
      <c r="AA12" s="58"/>
      <c r="AB12" s="59"/>
      <c r="AC12" s="59"/>
      <c r="AD12" s="59"/>
      <c r="AE12" s="59"/>
      <c r="AF12" s="64"/>
      <c r="AG12" s="65"/>
      <c r="AH12" s="69"/>
      <c r="AI12" s="51"/>
      <c r="AJ12" s="52"/>
      <c r="AK12" s="58"/>
      <c r="AL12" s="59"/>
      <c r="AM12" s="59"/>
      <c r="AN12" s="59"/>
      <c r="AO12" s="59"/>
      <c r="AP12" s="59"/>
      <c r="AQ12" s="64"/>
      <c r="AR12" s="72"/>
    </row>
    <row r="13" spans="1:44" ht="10.199999999999999" customHeight="1" x14ac:dyDescent="0.2">
      <c r="B13" s="74" t="s">
        <v>39</v>
      </c>
      <c r="C13" s="75"/>
      <c r="D13" s="75"/>
      <c r="E13" s="76" t="s">
        <v>73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 t="s">
        <v>19</v>
      </c>
      <c r="U13" s="79"/>
      <c r="V13" s="8"/>
      <c r="W13" s="53"/>
      <c r="X13" s="54"/>
      <c r="Y13" s="54"/>
      <c r="Z13" s="55"/>
      <c r="AA13" s="60"/>
      <c r="AB13" s="61"/>
      <c r="AC13" s="61"/>
      <c r="AD13" s="61"/>
      <c r="AE13" s="61"/>
      <c r="AF13" s="66"/>
      <c r="AG13" s="67"/>
      <c r="AH13" s="70"/>
      <c r="AI13" s="54"/>
      <c r="AJ13" s="55"/>
      <c r="AK13" s="60"/>
      <c r="AL13" s="61"/>
      <c r="AM13" s="61"/>
      <c r="AN13" s="61"/>
      <c r="AO13" s="61"/>
      <c r="AP13" s="61"/>
      <c r="AQ13" s="66"/>
      <c r="AR13" s="73"/>
    </row>
    <row r="14" spans="1:44" ht="10.199999999999999" customHeight="1" x14ac:dyDescent="0.2"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8"/>
      <c r="U14" s="79"/>
      <c r="V14" s="8"/>
      <c r="W14" s="80" t="s">
        <v>13</v>
      </c>
      <c r="X14" s="81"/>
      <c r="Y14" s="81"/>
      <c r="Z14" s="82"/>
      <c r="AA14" s="83" t="s">
        <v>14</v>
      </c>
      <c r="AB14" s="84"/>
      <c r="AC14" s="84"/>
      <c r="AD14" s="84" t="s">
        <v>16</v>
      </c>
      <c r="AE14" s="84" t="s">
        <v>15</v>
      </c>
      <c r="AF14" s="84"/>
      <c r="AG14" s="85"/>
      <c r="AH14" s="87" t="s">
        <v>18</v>
      </c>
      <c r="AI14" s="81"/>
      <c r="AJ14" s="82"/>
      <c r="AK14" s="87" t="s">
        <v>59</v>
      </c>
      <c r="AL14" s="81"/>
      <c r="AM14" s="81"/>
      <c r="AN14" s="81"/>
      <c r="AO14" s="81"/>
      <c r="AP14" s="81"/>
      <c r="AQ14" s="81"/>
      <c r="AR14" s="88"/>
    </row>
    <row r="15" spans="1:44" ht="10.199999999999999" customHeight="1" x14ac:dyDescent="0.2"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8"/>
      <c r="U15" s="79"/>
      <c r="V15" s="8"/>
      <c r="W15" s="53"/>
      <c r="X15" s="54"/>
      <c r="Y15" s="54"/>
      <c r="Z15" s="55"/>
      <c r="AA15" s="60"/>
      <c r="AB15" s="61"/>
      <c r="AC15" s="61"/>
      <c r="AD15" s="61"/>
      <c r="AE15" s="61"/>
      <c r="AF15" s="61"/>
      <c r="AG15" s="86"/>
      <c r="AH15" s="70"/>
      <c r="AI15" s="54"/>
      <c r="AJ15" s="55"/>
      <c r="AK15" s="70"/>
      <c r="AL15" s="54"/>
      <c r="AM15" s="54"/>
      <c r="AN15" s="54"/>
      <c r="AO15" s="54"/>
      <c r="AP15" s="54"/>
      <c r="AQ15" s="54"/>
      <c r="AR15" s="89"/>
    </row>
    <row r="16" spans="1:44" ht="10.199999999999999" customHeight="1" x14ac:dyDescent="0.2">
      <c r="B16" s="74" t="s">
        <v>10</v>
      </c>
      <c r="C16" s="75"/>
      <c r="D16" s="75"/>
      <c r="E16" s="110" t="s">
        <v>74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8"/>
      <c r="W16" s="80" t="s">
        <v>35</v>
      </c>
      <c r="X16" s="81"/>
      <c r="Y16" s="81"/>
      <c r="Z16" s="82"/>
      <c r="AA16" s="118" t="s">
        <v>57</v>
      </c>
      <c r="AB16" s="90" t="s">
        <v>57</v>
      </c>
      <c r="AC16" s="90" t="s">
        <v>57</v>
      </c>
      <c r="AD16" s="90" t="s">
        <v>57</v>
      </c>
      <c r="AE16" s="90" t="s">
        <v>57</v>
      </c>
      <c r="AF16" s="90" t="s">
        <v>57</v>
      </c>
      <c r="AG16" s="93" t="s">
        <v>57</v>
      </c>
      <c r="AH16" s="87" t="s">
        <v>34</v>
      </c>
      <c r="AI16" s="81"/>
      <c r="AJ16" s="82"/>
      <c r="AK16" s="99" t="s">
        <v>58</v>
      </c>
      <c r="AL16" s="100"/>
      <c r="AM16" s="100"/>
      <c r="AN16" s="100"/>
      <c r="AO16" s="100"/>
      <c r="AP16" s="100"/>
      <c r="AQ16" s="100"/>
      <c r="AR16" s="101"/>
    </row>
    <row r="17" spans="2:66" ht="10.199999999999999" customHeight="1" x14ac:dyDescent="0.2">
      <c r="B17" s="74"/>
      <c r="C17" s="75"/>
      <c r="D17" s="75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1"/>
      <c r="V17" s="8"/>
      <c r="W17" s="50"/>
      <c r="X17" s="51"/>
      <c r="Y17" s="51"/>
      <c r="Z17" s="52"/>
      <c r="AA17" s="119"/>
      <c r="AB17" s="91"/>
      <c r="AC17" s="91"/>
      <c r="AD17" s="91"/>
      <c r="AE17" s="91"/>
      <c r="AF17" s="91"/>
      <c r="AG17" s="94"/>
      <c r="AH17" s="69"/>
      <c r="AI17" s="51"/>
      <c r="AJ17" s="52"/>
      <c r="AK17" s="102"/>
      <c r="AL17" s="103"/>
      <c r="AM17" s="103"/>
      <c r="AN17" s="103"/>
      <c r="AO17" s="103"/>
      <c r="AP17" s="103"/>
      <c r="AQ17" s="103"/>
      <c r="AR17" s="104"/>
    </row>
    <row r="18" spans="2:66" ht="10.199999999999999" customHeight="1" x14ac:dyDescent="0.2">
      <c r="B18" s="74" t="s">
        <v>11</v>
      </c>
      <c r="C18" s="75"/>
      <c r="D18" s="75"/>
      <c r="E18" s="110" t="s">
        <v>74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1"/>
      <c r="V18" s="9"/>
      <c r="W18" s="50"/>
      <c r="X18" s="51"/>
      <c r="Y18" s="51"/>
      <c r="Z18" s="52"/>
      <c r="AA18" s="119"/>
      <c r="AB18" s="91"/>
      <c r="AC18" s="91"/>
      <c r="AD18" s="91"/>
      <c r="AE18" s="91"/>
      <c r="AF18" s="91"/>
      <c r="AG18" s="94"/>
      <c r="AH18" s="69"/>
      <c r="AI18" s="51"/>
      <c r="AJ18" s="52"/>
      <c r="AK18" s="102"/>
      <c r="AL18" s="103"/>
      <c r="AM18" s="103"/>
      <c r="AN18" s="103"/>
      <c r="AO18" s="103"/>
      <c r="AP18" s="103"/>
      <c r="AQ18" s="103"/>
      <c r="AR18" s="104"/>
    </row>
    <row r="19" spans="2:66" ht="10.199999999999999" customHeight="1" thickBot="1" x14ac:dyDescent="0.25">
      <c r="B19" s="108"/>
      <c r="C19" s="109"/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V19" s="9"/>
      <c r="W19" s="50"/>
      <c r="X19" s="51"/>
      <c r="Y19" s="51"/>
      <c r="Z19" s="52"/>
      <c r="AA19" s="119"/>
      <c r="AB19" s="91"/>
      <c r="AC19" s="91"/>
      <c r="AD19" s="91"/>
      <c r="AE19" s="91"/>
      <c r="AF19" s="91"/>
      <c r="AG19" s="94"/>
      <c r="AH19" s="69"/>
      <c r="AI19" s="51"/>
      <c r="AJ19" s="52"/>
      <c r="AK19" s="102"/>
      <c r="AL19" s="103"/>
      <c r="AM19" s="103"/>
      <c r="AN19" s="103"/>
      <c r="AO19" s="103"/>
      <c r="AP19" s="103"/>
      <c r="AQ19" s="103"/>
      <c r="AR19" s="104"/>
    </row>
    <row r="20" spans="2:66" ht="10.199999999999999" customHeight="1" x14ac:dyDescent="0.25">
      <c r="B20" s="45" t="s">
        <v>9</v>
      </c>
      <c r="C20" s="46"/>
      <c r="D20" s="46"/>
      <c r="E20" s="114" t="s">
        <v>70</v>
      </c>
      <c r="F20" s="116" t="s">
        <v>57</v>
      </c>
      <c r="G20" s="121" t="s">
        <v>69</v>
      </c>
      <c r="H20" s="116" t="s">
        <v>57</v>
      </c>
      <c r="I20" s="116" t="s">
        <v>57</v>
      </c>
      <c r="J20" s="116" t="s">
        <v>57</v>
      </c>
      <c r="K20" s="116" t="s">
        <v>57</v>
      </c>
      <c r="L20" s="121" t="s">
        <v>69</v>
      </c>
      <c r="M20" s="116" t="s">
        <v>57</v>
      </c>
      <c r="N20" s="116" t="s">
        <v>57</v>
      </c>
      <c r="O20" s="116" t="s">
        <v>57</v>
      </c>
      <c r="P20" s="116" t="s">
        <v>57</v>
      </c>
      <c r="Q20" s="121" t="s">
        <v>69</v>
      </c>
      <c r="R20" s="116" t="s">
        <v>57</v>
      </c>
      <c r="S20" s="116" t="s">
        <v>57</v>
      </c>
      <c r="T20" s="116" t="s">
        <v>57</v>
      </c>
      <c r="U20" s="133" t="s">
        <v>57</v>
      </c>
      <c r="V20" s="15"/>
      <c r="W20" s="50"/>
      <c r="X20" s="51"/>
      <c r="Y20" s="51"/>
      <c r="Z20" s="52"/>
      <c r="AA20" s="119"/>
      <c r="AB20" s="91"/>
      <c r="AC20" s="91"/>
      <c r="AD20" s="91"/>
      <c r="AE20" s="91"/>
      <c r="AF20" s="91"/>
      <c r="AG20" s="94"/>
      <c r="AH20" s="69"/>
      <c r="AI20" s="51"/>
      <c r="AJ20" s="52"/>
      <c r="AK20" s="102"/>
      <c r="AL20" s="103"/>
      <c r="AM20" s="103"/>
      <c r="AN20" s="103"/>
      <c r="AO20" s="103"/>
      <c r="AP20" s="103"/>
      <c r="AQ20" s="103"/>
      <c r="AR20" s="104"/>
    </row>
    <row r="21" spans="2:66" ht="10.199999999999999" customHeight="1" thickBot="1" x14ac:dyDescent="0.3">
      <c r="B21" s="108"/>
      <c r="C21" s="109"/>
      <c r="D21" s="109"/>
      <c r="E21" s="115"/>
      <c r="F21" s="92"/>
      <c r="G21" s="122"/>
      <c r="H21" s="92"/>
      <c r="I21" s="92"/>
      <c r="J21" s="92"/>
      <c r="K21" s="92"/>
      <c r="L21" s="122"/>
      <c r="M21" s="92"/>
      <c r="N21" s="92"/>
      <c r="O21" s="92"/>
      <c r="P21" s="92"/>
      <c r="Q21" s="122"/>
      <c r="R21" s="92"/>
      <c r="S21" s="92"/>
      <c r="T21" s="92"/>
      <c r="U21" s="134"/>
      <c r="V21" s="15"/>
      <c r="W21" s="117"/>
      <c r="X21" s="97"/>
      <c r="Y21" s="97"/>
      <c r="Z21" s="98"/>
      <c r="AA21" s="120"/>
      <c r="AB21" s="92"/>
      <c r="AC21" s="92"/>
      <c r="AD21" s="92"/>
      <c r="AE21" s="92"/>
      <c r="AF21" s="92"/>
      <c r="AG21" s="95"/>
      <c r="AH21" s="96"/>
      <c r="AI21" s="97"/>
      <c r="AJ21" s="98"/>
      <c r="AK21" s="105"/>
      <c r="AL21" s="106"/>
      <c r="AM21" s="106"/>
      <c r="AN21" s="106"/>
      <c r="AO21" s="106"/>
      <c r="AP21" s="106"/>
      <c r="AQ21" s="106"/>
      <c r="AR21" s="107"/>
    </row>
    <row r="22" spans="2:66" s="10" customFormat="1" ht="10.199999999999999" customHeight="1" thickBot="1" x14ac:dyDescent="0.2"/>
    <row r="23" spans="2:66" ht="10.199999999999999" customHeight="1" x14ac:dyDescent="0.2">
      <c r="B23" s="135" t="s">
        <v>20</v>
      </c>
      <c r="C23" s="136"/>
      <c r="D23" s="136"/>
      <c r="E23" s="138" t="s">
        <v>61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42" t="s">
        <v>80</v>
      </c>
      <c r="AD23" s="143"/>
      <c r="AE23" s="143"/>
      <c r="AF23" s="143"/>
      <c r="AG23" s="143"/>
      <c r="AH23" s="143"/>
      <c r="AI23" s="143"/>
      <c r="AJ23" s="123">
        <f>K53</f>
        <v>50600</v>
      </c>
      <c r="AK23" s="123"/>
      <c r="AL23" s="123"/>
      <c r="AM23" s="123"/>
      <c r="AN23" s="123"/>
      <c r="AO23" s="123"/>
      <c r="AP23" s="123"/>
      <c r="AQ23" s="123"/>
      <c r="AR23" s="124"/>
    </row>
    <row r="24" spans="2:66" ht="10.199999999999999" customHeight="1" x14ac:dyDescent="0.2">
      <c r="B24" s="137"/>
      <c r="C24" s="44"/>
      <c r="D24" s="44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4"/>
      <c r="AD24" s="145"/>
      <c r="AE24" s="145"/>
      <c r="AF24" s="145"/>
      <c r="AG24" s="145"/>
      <c r="AH24" s="145"/>
      <c r="AI24" s="145"/>
      <c r="AJ24" s="125"/>
      <c r="AK24" s="125"/>
      <c r="AL24" s="125"/>
      <c r="AM24" s="125"/>
      <c r="AN24" s="125"/>
      <c r="AO24" s="125"/>
      <c r="AP24" s="125"/>
      <c r="AQ24" s="125"/>
      <c r="AR24" s="126"/>
    </row>
    <row r="25" spans="2:66" ht="10.199999999999999" customHeight="1" x14ac:dyDescent="0.2">
      <c r="B25" s="129" t="s">
        <v>21</v>
      </c>
      <c r="C25" s="130"/>
      <c r="D25" s="87" t="s">
        <v>51</v>
      </c>
      <c r="E25" s="81"/>
      <c r="F25" s="81"/>
      <c r="G25" s="81"/>
      <c r="H25" s="81"/>
      <c r="I25" s="81"/>
      <c r="J25" s="81"/>
      <c r="K25" s="82"/>
      <c r="L25" s="33" t="s">
        <v>47</v>
      </c>
      <c r="M25" s="131" t="s">
        <v>23</v>
      </c>
      <c r="N25" s="131"/>
      <c r="O25" s="131"/>
      <c r="P25" s="131" t="s">
        <v>50</v>
      </c>
      <c r="Q25" s="131"/>
      <c r="R25" s="131" t="s">
        <v>49</v>
      </c>
      <c r="S25" s="131"/>
      <c r="T25" s="131"/>
      <c r="U25" s="131"/>
      <c r="V25" s="131" t="s">
        <v>22</v>
      </c>
      <c r="W25" s="131"/>
      <c r="X25" s="131"/>
      <c r="Y25" s="131"/>
      <c r="Z25" s="131"/>
      <c r="AA25" s="131"/>
      <c r="AB25" s="132"/>
      <c r="AC25" s="144"/>
      <c r="AD25" s="145"/>
      <c r="AE25" s="145"/>
      <c r="AF25" s="145"/>
      <c r="AG25" s="145"/>
      <c r="AH25" s="145"/>
      <c r="AI25" s="145"/>
      <c r="AJ25" s="125"/>
      <c r="AK25" s="125"/>
      <c r="AL25" s="125"/>
      <c r="AM25" s="125"/>
      <c r="AN25" s="125"/>
      <c r="AO25" s="125"/>
      <c r="AP25" s="125"/>
      <c r="AQ25" s="125"/>
      <c r="AR25" s="126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6" ht="10.199999999999999" customHeight="1" thickBot="1" x14ac:dyDescent="0.25">
      <c r="B26" s="25" t="s">
        <v>6</v>
      </c>
      <c r="C26" s="24" t="s">
        <v>5</v>
      </c>
      <c r="D26" s="70"/>
      <c r="E26" s="54"/>
      <c r="F26" s="54"/>
      <c r="G26" s="54"/>
      <c r="H26" s="54"/>
      <c r="I26" s="54"/>
      <c r="J26" s="54"/>
      <c r="K26" s="55"/>
      <c r="L26" s="30" t="s">
        <v>46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46"/>
      <c r="AD26" s="147"/>
      <c r="AE26" s="147"/>
      <c r="AF26" s="147"/>
      <c r="AG26" s="147"/>
      <c r="AH26" s="147"/>
      <c r="AI26" s="147"/>
      <c r="AJ26" s="127"/>
      <c r="AK26" s="127"/>
      <c r="AL26" s="127"/>
      <c r="AM26" s="127"/>
      <c r="AN26" s="127"/>
      <c r="AO26" s="127"/>
      <c r="AP26" s="127"/>
      <c r="AQ26" s="127"/>
      <c r="AR26" s="128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6" ht="10.199999999999999" customHeight="1" x14ac:dyDescent="0.2">
      <c r="B27" s="161" t="s">
        <v>62</v>
      </c>
      <c r="C27" s="163" t="s">
        <v>62</v>
      </c>
      <c r="D27" s="165" t="s">
        <v>91</v>
      </c>
      <c r="E27" s="165"/>
      <c r="F27" s="165"/>
      <c r="G27" s="165"/>
      <c r="H27" s="165"/>
      <c r="I27" s="165"/>
      <c r="J27" s="165"/>
      <c r="K27" s="165"/>
      <c r="L27" s="167"/>
      <c r="M27" s="153">
        <v>1</v>
      </c>
      <c r="N27" s="153"/>
      <c r="O27" s="153"/>
      <c r="P27" s="169" t="s">
        <v>63</v>
      </c>
      <c r="Q27" s="169"/>
      <c r="R27" s="153">
        <v>36000</v>
      </c>
      <c r="S27" s="153"/>
      <c r="T27" s="153"/>
      <c r="U27" s="153"/>
      <c r="V27" s="154">
        <f>IF(M27="","",ROUND(M27*R27,0))</f>
        <v>36000</v>
      </c>
      <c r="W27" s="154"/>
      <c r="X27" s="154"/>
      <c r="Y27" s="154"/>
      <c r="Z27" s="154"/>
      <c r="AA27" s="154"/>
      <c r="AB27" s="155"/>
      <c r="AC27" s="156" t="s">
        <v>79</v>
      </c>
      <c r="AD27" s="157"/>
      <c r="AE27" s="157"/>
      <c r="AF27" s="157"/>
      <c r="AG27" s="157"/>
      <c r="AH27" s="157"/>
      <c r="AI27" s="157"/>
      <c r="AJ27" s="159" t="s">
        <v>57</v>
      </c>
      <c r="AK27" s="149" t="s">
        <v>57</v>
      </c>
      <c r="AL27" s="149" t="s">
        <v>57</v>
      </c>
      <c r="AM27" s="149" t="s">
        <v>57</v>
      </c>
      <c r="AN27" s="149" t="s">
        <v>57</v>
      </c>
      <c r="AO27" s="170" t="s">
        <v>69</v>
      </c>
      <c r="AP27" s="148">
        <v>0</v>
      </c>
      <c r="AQ27" s="148">
        <v>0</v>
      </c>
      <c r="AR27" s="151" t="s">
        <v>57</v>
      </c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pans="2:66" ht="10.199999999999999" customHeight="1" x14ac:dyDescent="0.2">
      <c r="B28" s="162"/>
      <c r="C28" s="164"/>
      <c r="D28" s="166"/>
      <c r="E28" s="166"/>
      <c r="F28" s="166"/>
      <c r="G28" s="166"/>
      <c r="H28" s="166"/>
      <c r="I28" s="166"/>
      <c r="J28" s="166"/>
      <c r="K28" s="166"/>
      <c r="L28" s="168"/>
      <c r="M28" s="153"/>
      <c r="N28" s="153"/>
      <c r="O28" s="153"/>
      <c r="P28" s="169"/>
      <c r="Q28" s="169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5"/>
      <c r="AC28" s="158"/>
      <c r="AD28" s="145"/>
      <c r="AE28" s="145"/>
      <c r="AF28" s="145"/>
      <c r="AG28" s="145"/>
      <c r="AH28" s="145"/>
      <c r="AI28" s="145"/>
      <c r="AJ28" s="159"/>
      <c r="AK28" s="149"/>
      <c r="AL28" s="149"/>
      <c r="AM28" s="149"/>
      <c r="AN28" s="149"/>
      <c r="AO28" s="171"/>
      <c r="AP28" s="149"/>
      <c r="AQ28" s="149"/>
      <c r="AR28" s="15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6" ht="10.199999999999999" customHeight="1" x14ac:dyDescent="0.2">
      <c r="B29" s="161"/>
      <c r="C29" s="163"/>
      <c r="D29" s="165" t="s">
        <v>88</v>
      </c>
      <c r="E29" s="165"/>
      <c r="F29" s="165"/>
      <c r="G29" s="165"/>
      <c r="H29" s="165"/>
      <c r="I29" s="165"/>
      <c r="J29" s="165"/>
      <c r="K29" s="165"/>
      <c r="L29" s="167"/>
      <c r="M29" s="153">
        <v>1</v>
      </c>
      <c r="N29" s="153"/>
      <c r="O29" s="153"/>
      <c r="P29" s="169" t="s">
        <v>63</v>
      </c>
      <c r="Q29" s="169"/>
      <c r="R29" s="153">
        <v>10000</v>
      </c>
      <c r="S29" s="153"/>
      <c r="T29" s="153"/>
      <c r="U29" s="153"/>
      <c r="V29" s="154">
        <f>IF(M29="","",ROUND(M29*R29,0))</f>
        <v>10000</v>
      </c>
      <c r="W29" s="154"/>
      <c r="X29" s="154"/>
      <c r="Y29" s="154"/>
      <c r="Z29" s="154"/>
      <c r="AA29" s="154"/>
      <c r="AB29" s="155"/>
      <c r="AC29" s="158"/>
      <c r="AD29" s="145"/>
      <c r="AE29" s="145"/>
      <c r="AF29" s="145"/>
      <c r="AG29" s="145"/>
      <c r="AH29" s="145"/>
      <c r="AI29" s="145"/>
      <c r="AJ29" s="159"/>
      <c r="AK29" s="149"/>
      <c r="AL29" s="149"/>
      <c r="AM29" s="149"/>
      <c r="AN29" s="149"/>
      <c r="AO29" s="171"/>
      <c r="AP29" s="149"/>
      <c r="AQ29" s="149"/>
      <c r="AR29" s="15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pans="2:66" ht="10.199999999999999" customHeight="1" x14ac:dyDescent="0.2">
      <c r="B30" s="162"/>
      <c r="C30" s="164"/>
      <c r="D30" s="166"/>
      <c r="E30" s="166"/>
      <c r="F30" s="166"/>
      <c r="G30" s="166"/>
      <c r="H30" s="166"/>
      <c r="I30" s="166"/>
      <c r="J30" s="166"/>
      <c r="K30" s="166"/>
      <c r="L30" s="168"/>
      <c r="M30" s="153"/>
      <c r="N30" s="153"/>
      <c r="O30" s="153"/>
      <c r="P30" s="169"/>
      <c r="Q30" s="169"/>
      <c r="R30" s="153"/>
      <c r="S30" s="153"/>
      <c r="T30" s="153"/>
      <c r="U30" s="153"/>
      <c r="V30" s="154"/>
      <c r="W30" s="154"/>
      <c r="X30" s="154"/>
      <c r="Y30" s="154"/>
      <c r="Z30" s="154"/>
      <c r="AA30" s="154"/>
      <c r="AB30" s="155"/>
      <c r="AC30" s="158"/>
      <c r="AD30" s="145"/>
      <c r="AE30" s="145"/>
      <c r="AF30" s="145"/>
      <c r="AG30" s="145"/>
      <c r="AH30" s="145"/>
      <c r="AI30" s="145"/>
      <c r="AJ30" s="160"/>
      <c r="AK30" s="150"/>
      <c r="AL30" s="150"/>
      <c r="AM30" s="150"/>
      <c r="AN30" s="150"/>
      <c r="AO30" s="172"/>
      <c r="AP30" s="150"/>
      <c r="AQ30" s="150"/>
      <c r="AR30" s="152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2:66" ht="10.199999999999999" customHeight="1" x14ac:dyDescent="0.2">
      <c r="B31" s="161"/>
      <c r="C31" s="163"/>
      <c r="D31" s="165"/>
      <c r="E31" s="165"/>
      <c r="F31" s="165"/>
      <c r="G31" s="165"/>
      <c r="H31" s="165"/>
      <c r="I31" s="165"/>
      <c r="J31" s="165"/>
      <c r="K31" s="165"/>
      <c r="L31" s="167"/>
      <c r="M31" s="153"/>
      <c r="N31" s="153"/>
      <c r="O31" s="153"/>
      <c r="P31" s="169"/>
      <c r="Q31" s="169"/>
      <c r="R31" s="153"/>
      <c r="S31" s="153"/>
      <c r="T31" s="153"/>
      <c r="U31" s="153"/>
      <c r="V31" s="154" t="str">
        <f t="shared" ref="V31" si="0">IF(M31="","",ROUND(M31*R31,0))</f>
        <v/>
      </c>
      <c r="W31" s="154"/>
      <c r="X31" s="154"/>
      <c r="Y31" s="154"/>
      <c r="Z31" s="154"/>
      <c r="AA31" s="154"/>
      <c r="AB31" s="155"/>
      <c r="AC31" s="173" t="s">
        <v>52</v>
      </c>
      <c r="AD31" s="174"/>
      <c r="AE31" s="174"/>
      <c r="AF31" s="174"/>
      <c r="AG31" s="174"/>
      <c r="AH31" s="174"/>
      <c r="AI31" s="174"/>
      <c r="AJ31" s="125">
        <v>110000</v>
      </c>
      <c r="AK31" s="125"/>
      <c r="AL31" s="125"/>
      <c r="AM31" s="125"/>
      <c r="AN31" s="125"/>
      <c r="AO31" s="125"/>
      <c r="AP31" s="125"/>
      <c r="AQ31" s="125"/>
      <c r="AR31" s="126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2:66" ht="10.199999999999999" customHeight="1" x14ac:dyDescent="0.2">
      <c r="B32" s="162"/>
      <c r="C32" s="164"/>
      <c r="D32" s="166"/>
      <c r="E32" s="166"/>
      <c r="F32" s="166"/>
      <c r="G32" s="166"/>
      <c r="H32" s="166"/>
      <c r="I32" s="166"/>
      <c r="J32" s="166"/>
      <c r="K32" s="166"/>
      <c r="L32" s="168"/>
      <c r="M32" s="153"/>
      <c r="N32" s="153"/>
      <c r="O32" s="153"/>
      <c r="P32" s="169"/>
      <c r="Q32" s="169"/>
      <c r="R32" s="153"/>
      <c r="S32" s="153"/>
      <c r="T32" s="153"/>
      <c r="U32" s="153"/>
      <c r="V32" s="154"/>
      <c r="W32" s="154"/>
      <c r="X32" s="154"/>
      <c r="Y32" s="154"/>
      <c r="Z32" s="154"/>
      <c r="AA32" s="154"/>
      <c r="AB32" s="155"/>
      <c r="AC32" s="173"/>
      <c r="AD32" s="174"/>
      <c r="AE32" s="174"/>
      <c r="AF32" s="174"/>
      <c r="AG32" s="174"/>
      <c r="AH32" s="174"/>
      <c r="AI32" s="174"/>
      <c r="AJ32" s="125"/>
      <c r="AK32" s="125"/>
      <c r="AL32" s="125"/>
      <c r="AM32" s="125"/>
      <c r="AN32" s="125"/>
      <c r="AO32" s="125"/>
      <c r="AP32" s="125"/>
      <c r="AQ32" s="125"/>
      <c r="AR32" s="126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pans="2:68" ht="10.199999999999999" customHeight="1" x14ac:dyDescent="0.2">
      <c r="B33" s="161"/>
      <c r="C33" s="163"/>
      <c r="D33" s="165"/>
      <c r="E33" s="165"/>
      <c r="F33" s="165"/>
      <c r="G33" s="165"/>
      <c r="H33" s="165"/>
      <c r="I33" s="165"/>
      <c r="J33" s="165"/>
      <c r="K33" s="165"/>
      <c r="L33" s="167"/>
      <c r="M33" s="153"/>
      <c r="N33" s="153"/>
      <c r="O33" s="153"/>
      <c r="P33" s="169"/>
      <c r="Q33" s="169"/>
      <c r="R33" s="153"/>
      <c r="S33" s="153"/>
      <c r="T33" s="153"/>
      <c r="U33" s="153"/>
      <c r="V33" s="154" t="str">
        <f t="shared" ref="V33" si="1">IF(M33="","",ROUND(M33*R33,0))</f>
        <v/>
      </c>
      <c r="W33" s="154"/>
      <c r="X33" s="154"/>
      <c r="Y33" s="154"/>
      <c r="Z33" s="154"/>
      <c r="AA33" s="154"/>
      <c r="AB33" s="155"/>
      <c r="AC33" s="173"/>
      <c r="AD33" s="174"/>
      <c r="AE33" s="174"/>
      <c r="AF33" s="174"/>
      <c r="AG33" s="174"/>
      <c r="AH33" s="174"/>
      <c r="AI33" s="174"/>
      <c r="AJ33" s="125"/>
      <c r="AK33" s="125"/>
      <c r="AL33" s="125"/>
      <c r="AM33" s="125"/>
      <c r="AN33" s="125"/>
      <c r="AO33" s="125"/>
      <c r="AP33" s="125"/>
      <c r="AQ33" s="125"/>
      <c r="AR33" s="126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2:68" ht="10.199999999999999" customHeight="1" x14ac:dyDescent="0.2">
      <c r="B34" s="162"/>
      <c r="C34" s="164"/>
      <c r="D34" s="166"/>
      <c r="E34" s="166"/>
      <c r="F34" s="166"/>
      <c r="G34" s="166"/>
      <c r="H34" s="166"/>
      <c r="I34" s="166"/>
      <c r="J34" s="166"/>
      <c r="K34" s="166"/>
      <c r="L34" s="168"/>
      <c r="M34" s="153"/>
      <c r="N34" s="153"/>
      <c r="O34" s="153"/>
      <c r="P34" s="169"/>
      <c r="Q34" s="169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5"/>
      <c r="AC34" s="85"/>
      <c r="AD34" s="167"/>
      <c r="AE34" s="167"/>
      <c r="AF34" s="167"/>
      <c r="AG34" s="167"/>
      <c r="AH34" s="167"/>
      <c r="AI34" s="167"/>
      <c r="AJ34" s="125"/>
      <c r="AK34" s="125"/>
      <c r="AL34" s="125"/>
      <c r="AM34" s="125"/>
      <c r="AN34" s="125"/>
      <c r="AO34" s="125"/>
      <c r="AP34" s="125"/>
      <c r="AQ34" s="125"/>
      <c r="AR34" s="126"/>
      <c r="AZ34" s="11"/>
      <c r="BA34" s="11"/>
      <c r="BB34" s="11"/>
    </row>
    <row r="35" spans="2:68" ht="10.199999999999999" customHeight="1" x14ac:dyDescent="0.2">
      <c r="B35" s="161"/>
      <c r="C35" s="163"/>
      <c r="D35" s="165"/>
      <c r="E35" s="165"/>
      <c r="F35" s="165"/>
      <c r="G35" s="165"/>
      <c r="H35" s="165"/>
      <c r="I35" s="165"/>
      <c r="J35" s="165"/>
      <c r="K35" s="165"/>
      <c r="L35" s="167"/>
      <c r="M35" s="153"/>
      <c r="N35" s="153"/>
      <c r="O35" s="153"/>
      <c r="P35" s="169"/>
      <c r="Q35" s="169"/>
      <c r="R35" s="153"/>
      <c r="S35" s="153"/>
      <c r="T35" s="153"/>
      <c r="U35" s="153"/>
      <c r="V35" s="154" t="str">
        <f t="shared" ref="V35" si="2">IF(M35="","",ROUND(M35*R35,0))</f>
        <v/>
      </c>
      <c r="W35" s="154"/>
      <c r="X35" s="154"/>
      <c r="Y35" s="154"/>
      <c r="Z35" s="154"/>
      <c r="AA35" s="154"/>
      <c r="AB35" s="155"/>
      <c r="AC35" s="294" t="s">
        <v>84</v>
      </c>
      <c r="AD35" s="294"/>
      <c r="AE35" s="294"/>
      <c r="AF35" s="294"/>
      <c r="AG35" s="294"/>
      <c r="AH35" s="294"/>
      <c r="AI35" s="85" t="s">
        <v>24</v>
      </c>
      <c r="AJ35" s="176">
        <v>99000</v>
      </c>
      <c r="AK35" s="125"/>
      <c r="AL35" s="125"/>
      <c r="AM35" s="125"/>
      <c r="AN35" s="125"/>
      <c r="AO35" s="125"/>
      <c r="AP35" s="125"/>
      <c r="AQ35" s="125"/>
      <c r="AR35" s="126"/>
      <c r="AZ35" s="11"/>
      <c r="BA35" s="11"/>
      <c r="BB35" s="11"/>
    </row>
    <row r="36" spans="2:68" ht="10.199999999999999" customHeight="1" x14ac:dyDescent="0.2">
      <c r="B36" s="162"/>
      <c r="C36" s="164"/>
      <c r="D36" s="166"/>
      <c r="E36" s="166"/>
      <c r="F36" s="166"/>
      <c r="G36" s="166"/>
      <c r="H36" s="166"/>
      <c r="I36" s="166"/>
      <c r="J36" s="166"/>
      <c r="K36" s="166"/>
      <c r="L36" s="168"/>
      <c r="M36" s="153"/>
      <c r="N36" s="153"/>
      <c r="O36" s="153"/>
      <c r="P36" s="169"/>
      <c r="Q36" s="169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5"/>
      <c r="AC36" s="295"/>
      <c r="AD36" s="295"/>
      <c r="AE36" s="295"/>
      <c r="AF36" s="295"/>
      <c r="AG36" s="295"/>
      <c r="AH36" s="295"/>
      <c r="AI36" s="175"/>
      <c r="AJ36" s="176"/>
      <c r="AK36" s="125"/>
      <c r="AL36" s="125"/>
      <c r="AM36" s="125"/>
      <c r="AN36" s="125"/>
      <c r="AO36" s="125"/>
      <c r="AP36" s="125"/>
      <c r="AQ36" s="125"/>
      <c r="AR36" s="126"/>
      <c r="AZ36" s="11"/>
      <c r="BA36" s="11"/>
      <c r="BB36" s="11"/>
    </row>
    <row r="37" spans="2:68" ht="10.199999999999999" customHeight="1" x14ac:dyDescent="0.2">
      <c r="B37" s="161"/>
      <c r="C37" s="163"/>
      <c r="D37" s="165"/>
      <c r="E37" s="165"/>
      <c r="F37" s="165"/>
      <c r="G37" s="165"/>
      <c r="H37" s="165"/>
      <c r="I37" s="165"/>
      <c r="J37" s="165"/>
      <c r="K37" s="165"/>
      <c r="L37" s="167"/>
      <c r="M37" s="153"/>
      <c r="N37" s="153"/>
      <c r="O37" s="153"/>
      <c r="P37" s="169"/>
      <c r="Q37" s="169"/>
      <c r="R37" s="153"/>
      <c r="S37" s="153"/>
      <c r="T37" s="153"/>
      <c r="U37" s="153"/>
      <c r="V37" s="154" t="str">
        <f t="shared" ref="V37" si="3">IF(M37="","",ROUND(M37*R37,0))</f>
        <v/>
      </c>
      <c r="W37" s="154"/>
      <c r="X37" s="154"/>
      <c r="Y37" s="154"/>
      <c r="Z37" s="154"/>
      <c r="AA37" s="154"/>
      <c r="AB37" s="155"/>
      <c r="AC37" s="295"/>
      <c r="AD37" s="295"/>
      <c r="AE37" s="295"/>
      <c r="AF37" s="295"/>
      <c r="AG37" s="295"/>
      <c r="AH37" s="295"/>
      <c r="AI37" s="175"/>
      <c r="AJ37" s="176"/>
      <c r="AK37" s="125"/>
      <c r="AL37" s="125"/>
      <c r="AM37" s="125"/>
      <c r="AN37" s="125"/>
      <c r="AO37" s="125"/>
      <c r="AP37" s="125"/>
      <c r="AQ37" s="125"/>
      <c r="AR37" s="126"/>
      <c r="AZ37" s="11"/>
      <c r="BA37" s="11"/>
      <c r="BB37" s="11"/>
    </row>
    <row r="38" spans="2:68" s="12" customFormat="1" ht="10.199999999999999" customHeight="1" x14ac:dyDescent="0.15">
      <c r="B38" s="162"/>
      <c r="C38" s="164"/>
      <c r="D38" s="166"/>
      <c r="E38" s="166"/>
      <c r="F38" s="166"/>
      <c r="G38" s="166"/>
      <c r="H38" s="166"/>
      <c r="I38" s="166"/>
      <c r="J38" s="166"/>
      <c r="K38" s="166"/>
      <c r="L38" s="168"/>
      <c r="M38" s="153"/>
      <c r="N38" s="153"/>
      <c r="O38" s="153"/>
      <c r="P38" s="169"/>
      <c r="Q38" s="169"/>
      <c r="R38" s="153"/>
      <c r="S38" s="153"/>
      <c r="T38" s="153"/>
      <c r="U38" s="153"/>
      <c r="V38" s="154"/>
      <c r="W38" s="154"/>
      <c r="X38" s="154"/>
      <c r="Y38" s="154"/>
      <c r="Z38" s="154"/>
      <c r="AA38" s="154"/>
      <c r="AB38" s="155"/>
      <c r="AC38" s="295"/>
      <c r="AD38" s="295"/>
      <c r="AE38" s="295"/>
      <c r="AF38" s="295"/>
      <c r="AG38" s="295"/>
      <c r="AH38" s="295"/>
      <c r="AI38" s="175"/>
      <c r="AJ38" s="176"/>
      <c r="AK38" s="125"/>
      <c r="AL38" s="125"/>
      <c r="AM38" s="125"/>
      <c r="AN38" s="125"/>
      <c r="AO38" s="125"/>
      <c r="AP38" s="125"/>
      <c r="AQ38" s="125"/>
      <c r="AR38" s="126"/>
      <c r="AZ38" s="11"/>
      <c r="BA38" s="11"/>
      <c r="BB38" s="11"/>
    </row>
    <row r="39" spans="2:68" ht="10.199999999999999" customHeight="1" x14ac:dyDescent="0.2">
      <c r="B39" s="161"/>
      <c r="C39" s="163"/>
      <c r="D39" s="165"/>
      <c r="E39" s="165"/>
      <c r="F39" s="165"/>
      <c r="G39" s="165"/>
      <c r="H39" s="165"/>
      <c r="I39" s="165"/>
      <c r="J39" s="165"/>
      <c r="K39" s="165"/>
      <c r="L39" s="167"/>
      <c r="M39" s="153"/>
      <c r="N39" s="153"/>
      <c r="O39" s="153"/>
      <c r="P39" s="169"/>
      <c r="Q39" s="169"/>
      <c r="R39" s="153"/>
      <c r="S39" s="153"/>
      <c r="T39" s="153"/>
      <c r="U39" s="153"/>
      <c r="V39" s="154" t="str">
        <f t="shared" ref="V39" si="4">IF(M39="","",ROUND(M39*R39,0))</f>
        <v/>
      </c>
      <c r="W39" s="154"/>
      <c r="X39" s="154"/>
      <c r="Y39" s="154"/>
      <c r="Z39" s="154"/>
      <c r="AA39" s="154"/>
      <c r="AB39" s="155"/>
      <c r="AC39" s="177" t="s">
        <v>85</v>
      </c>
      <c r="AD39" s="177"/>
      <c r="AE39" s="177"/>
      <c r="AF39" s="177"/>
      <c r="AG39" s="177"/>
      <c r="AH39" s="177"/>
      <c r="AI39" s="85" t="s">
        <v>25</v>
      </c>
      <c r="AJ39" s="270">
        <v>59400</v>
      </c>
      <c r="AK39" s="271"/>
      <c r="AL39" s="271"/>
      <c r="AM39" s="271"/>
      <c r="AN39" s="271"/>
      <c r="AO39" s="271"/>
      <c r="AP39" s="271"/>
      <c r="AQ39" s="271"/>
      <c r="AR39" s="272"/>
      <c r="AZ39" s="11"/>
      <c r="BA39" s="11"/>
      <c r="BB39" s="11"/>
    </row>
    <row r="40" spans="2:68" s="12" customFormat="1" ht="10.199999999999999" customHeight="1" x14ac:dyDescent="0.15">
      <c r="B40" s="162"/>
      <c r="C40" s="164"/>
      <c r="D40" s="166"/>
      <c r="E40" s="166"/>
      <c r="F40" s="166"/>
      <c r="G40" s="166"/>
      <c r="H40" s="166"/>
      <c r="I40" s="166"/>
      <c r="J40" s="166"/>
      <c r="K40" s="166"/>
      <c r="L40" s="168"/>
      <c r="M40" s="153"/>
      <c r="N40" s="153"/>
      <c r="O40" s="153"/>
      <c r="P40" s="169"/>
      <c r="Q40" s="169"/>
      <c r="R40" s="153"/>
      <c r="S40" s="153"/>
      <c r="T40" s="153"/>
      <c r="U40" s="153"/>
      <c r="V40" s="154"/>
      <c r="W40" s="154"/>
      <c r="X40" s="154"/>
      <c r="Y40" s="154"/>
      <c r="Z40" s="154"/>
      <c r="AA40" s="154"/>
      <c r="AB40" s="155"/>
      <c r="AC40" s="178"/>
      <c r="AD40" s="178"/>
      <c r="AE40" s="178"/>
      <c r="AF40" s="178"/>
      <c r="AG40" s="178"/>
      <c r="AH40" s="178"/>
      <c r="AI40" s="175"/>
      <c r="AJ40" s="270"/>
      <c r="AK40" s="271"/>
      <c r="AL40" s="271"/>
      <c r="AM40" s="271"/>
      <c r="AN40" s="271"/>
      <c r="AO40" s="271"/>
      <c r="AP40" s="271"/>
      <c r="AQ40" s="271"/>
      <c r="AR40" s="272"/>
    </row>
    <row r="41" spans="2:68" ht="10.199999999999999" customHeight="1" x14ac:dyDescent="0.2">
      <c r="B41" s="161"/>
      <c r="C41" s="163"/>
      <c r="D41" s="165"/>
      <c r="E41" s="165"/>
      <c r="F41" s="165"/>
      <c r="G41" s="165"/>
      <c r="H41" s="165"/>
      <c r="I41" s="165"/>
      <c r="J41" s="165"/>
      <c r="K41" s="165"/>
      <c r="L41" s="167"/>
      <c r="M41" s="153"/>
      <c r="N41" s="153"/>
      <c r="O41" s="153"/>
      <c r="P41" s="169"/>
      <c r="Q41" s="169"/>
      <c r="R41" s="153"/>
      <c r="S41" s="153"/>
      <c r="T41" s="153"/>
      <c r="U41" s="153"/>
      <c r="V41" s="154" t="str">
        <f t="shared" ref="V41" si="5">IF(M41="","",ROUND(M41*R41,0))</f>
        <v/>
      </c>
      <c r="W41" s="154"/>
      <c r="X41" s="154"/>
      <c r="Y41" s="154"/>
      <c r="Z41" s="154"/>
      <c r="AA41" s="154"/>
      <c r="AB41" s="155"/>
      <c r="AC41" s="178"/>
      <c r="AD41" s="178"/>
      <c r="AE41" s="178"/>
      <c r="AF41" s="178"/>
      <c r="AG41" s="178"/>
      <c r="AH41" s="178"/>
      <c r="AI41" s="175"/>
      <c r="AJ41" s="270"/>
      <c r="AK41" s="271"/>
      <c r="AL41" s="271"/>
      <c r="AM41" s="271"/>
      <c r="AN41" s="271"/>
      <c r="AO41" s="271"/>
      <c r="AP41" s="271"/>
      <c r="AQ41" s="271"/>
      <c r="AR41" s="272"/>
      <c r="AZ41" s="11"/>
      <c r="BA41" s="11"/>
      <c r="BB41" s="11"/>
    </row>
    <row r="42" spans="2:68" s="12" customFormat="1" ht="10.199999999999999" customHeight="1" x14ac:dyDescent="0.15">
      <c r="B42" s="162"/>
      <c r="C42" s="164"/>
      <c r="D42" s="166"/>
      <c r="E42" s="166"/>
      <c r="F42" s="166"/>
      <c r="G42" s="166"/>
      <c r="H42" s="166"/>
      <c r="I42" s="166"/>
      <c r="J42" s="166"/>
      <c r="K42" s="166"/>
      <c r="L42" s="168"/>
      <c r="M42" s="153"/>
      <c r="N42" s="153"/>
      <c r="O42" s="153"/>
      <c r="P42" s="169"/>
      <c r="Q42" s="169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5"/>
      <c r="AC42" s="179"/>
      <c r="AD42" s="179"/>
      <c r="AE42" s="179"/>
      <c r="AF42" s="179"/>
      <c r="AG42" s="179"/>
      <c r="AH42" s="179"/>
      <c r="AI42" s="86"/>
      <c r="AJ42" s="270"/>
      <c r="AK42" s="271"/>
      <c r="AL42" s="271"/>
      <c r="AM42" s="271"/>
      <c r="AN42" s="271"/>
      <c r="AO42" s="271"/>
      <c r="AP42" s="271"/>
      <c r="AQ42" s="271"/>
      <c r="AR42" s="272"/>
    </row>
    <row r="43" spans="2:68" s="12" customFormat="1" ht="10.199999999999999" customHeight="1" x14ac:dyDescent="0.15">
      <c r="B43" s="161"/>
      <c r="C43" s="163"/>
      <c r="D43" s="203"/>
      <c r="E43" s="203"/>
      <c r="F43" s="203"/>
      <c r="G43" s="203"/>
      <c r="H43" s="203"/>
      <c r="I43" s="203"/>
      <c r="J43" s="203"/>
      <c r="K43" s="203"/>
      <c r="L43" s="167"/>
      <c r="M43" s="153"/>
      <c r="N43" s="153"/>
      <c r="O43" s="153"/>
      <c r="P43" s="169"/>
      <c r="Q43" s="169"/>
      <c r="R43" s="153"/>
      <c r="S43" s="153"/>
      <c r="T43" s="153"/>
      <c r="U43" s="153"/>
      <c r="V43" s="154" t="str">
        <f t="shared" ref="V43" si="6">IF(M43="","",ROUND(M43*R43,0))</f>
        <v/>
      </c>
      <c r="W43" s="154"/>
      <c r="X43" s="154"/>
      <c r="Y43" s="154"/>
      <c r="Z43" s="154"/>
      <c r="AA43" s="154"/>
      <c r="AB43" s="155"/>
      <c r="AC43" s="290" t="s">
        <v>86</v>
      </c>
      <c r="AD43" s="291"/>
      <c r="AE43" s="291"/>
      <c r="AF43" s="291"/>
      <c r="AG43" s="291"/>
      <c r="AH43" s="180" t="s">
        <v>30</v>
      </c>
      <c r="AI43" s="173"/>
      <c r="AJ43" s="271">
        <v>39600</v>
      </c>
      <c r="AK43" s="271"/>
      <c r="AL43" s="271"/>
      <c r="AM43" s="271"/>
      <c r="AN43" s="271"/>
      <c r="AO43" s="271"/>
      <c r="AP43" s="271"/>
      <c r="AQ43" s="271"/>
      <c r="AR43" s="272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2:68" s="12" customFormat="1" ht="10.199999999999999" customHeight="1" x14ac:dyDescent="0.15">
      <c r="B44" s="162"/>
      <c r="C44" s="164"/>
      <c r="D44" s="204"/>
      <c r="E44" s="204"/>
      <c r="F44" s="204"/>
      <c r="G44" s="204"/>
      <c r="H44" s="204"/>
      <c r="I44" s="204"/>
      <c r="J44" s="204"/>
      <c r="K44" s="204"/>
      <c r="L44" s="168"/>
      <c r="M44" s="153"/>
      <c r="N44" s="153"/>
      <c r="O44" s="153"/>
      <c r="P44" s="169"/>
      <c r="Q44" s="169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5"/>
      <c r="AC44" s="290"/>
      <c r="AD44" s="291"/>
      <c r="AE44" s="291"/>
      <c r="AF44" s="291"/>
      <c r="AG44" s="291"/>
      <c r="AH44" s="180"/>
      <c r="AI44" s="173"/>
      <c r="AJ44" s="271"/>
      <c r="AK44" s="271"/>
      <c r="AL44" s="271"/>
      <c r="AM44" s="271"/>
      <c r="AN44" s="271"/>
      <c r="AO44" s="271"/>
      <c r="AP44" s="271"/>
      <c r="AQ44" s="271"/>
      <c r="AR44" s="272"/>
      <c r="AV44" s="19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2:68" s="12" customFormat="1" ht="10.199999999999999" customHeight="1" x14ac:dyDescent="0.15">
      <c r="B45" s="161"/>
      <c r="C45" s="163"/>
      <c r="D45" s="165"/>
      <c r="E45" s="165"/>
      <c r="F45" s="165"/>
      <c r="G45" s="165"/>
      <c r="H45" s="165"/>
      <c r="I45" s="165"/>
      <c r="J45" s="165"/>
      <c r="K45" s="165"/>
      <c r="L45" s="167"/>
      <c r="M45" s="187"/>
      <c r="N45" s="188"/>
      <c r="O45" s="188"/>
      <c r="P45" s="191"/>
      <c r="Q45" s="192"/>
      <c r="R45" s="187"/>
      <c r="S45" s="188"/>
      <c r="T45" s="188"/>
      <c r="U45" s="195"/>
      <c r="V45" s="197" t="str">
        <f t="shared" ref="V45" si="7">IF(M45="","",ROUND(M45*R45,0))</f>
        <v/>
      </c>
      <c r="W45" s="198"/>
      <c r="X45" s="198"/>
      <c r="Y45" s="198"/>
      <c r="Z45" s="198"/>
      <c r="AA45" s="198"/>
      <c r="AB45" s="199"/>
      <c r="AC45" s="290"/>
      <c r="AD45" s="291"/>
      <c r="AE45" s="291"/>
      <c r="AF45" s="291"/>
      <c r="AG45" s="291"/>
      <c r="AH45" s="180"/>
      <c r="AI45" s="173"/>
      <c r="AJ45" s="271"/>
      <c r="AK45" s="271"/>
      <c r="AL45" s="271"/>
      <c r="AM45" s="271"/>
      <c r="AN45" s="271"/>
      <c r="AO45" s="271"/>
      <c r="AP45" s="271"/>
      <c r="AQ45" s="271"/>
      <c r="AR45" s="272"/>
      <c r="AV45" s="19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13"/>
      <c r="BN45" s="13"/>
      <c r="BO45" s="13"/>
      <c r="BP45" s="13"/>
    </row>
    <row r="46" spans="2:68" s="12" customFormat="1" ht="10.199999999999999" customHeight="1" thickBot="1" x14ac:dyDescent="0.2"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6"/>
      <c r="M46" s="189"/>
      <c r="N46" s="190"/>
      <c r="O46" s="190"/>
      <c r="P46" s="193"/>
      <c r="Q46" s="194"/>
      <c r="R46" s="189"/>
      <c r="S46" s="190"/>
      <c r="T46" s="190"/>
      <c r="U46" s="196"/>
      <c r="V46" s="200"/>
      <c r="W46" s="201"/>
      <c r="X46" s="201"/>
      <c r="Y46" s="201"/>
      <c r="Z46" s="201"/>
      <c r="AA46" s="201"/>
      <c r="AB46" s="202"/>
      <c r="AC46" s="292"/>
      <c r="AD46" s="293"/>
      <c r="AE46" s="293"/>
      <c r="AF46" s="293"/>
      <c r="AG46" s="293"/>
      <c r="AH46" s="181"/>
      <c r="AI46" s="182"/>
      <c r="AJ46" s="279"/>
      <c r="AK46" s="279"/>
      <c r="AL46" s="279"/>
      <c r="AM46" s="279"/>
      <c r="AN46" s="279"/>
      <c r="AO46" s="279"/>
      <c r="AP46" s="279"/>
      <c r="AQ46" s="279"/>
      <c r="AR46" s="280"/>
      <c r="AV46" s="19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13"/>
      <c r="BN46" s="13"/>
      <c r="BO46" s="13"/>
      <c r="BP46" s="13"/>
    </row>
    <row r="47" spans="2:68" s="12" customFormat="1" ht="10.199999999999999" customHeight="1" thickTop="1" x14ac:dyDescent="0.15">
      <c r="B47" s="205" t="s">
        <v>43</v>
      </c>
      <c r="C47" s="206"/>
      <c r="D47" s="206"/>
      <c r="E47" s="206"/>
      <c r="F47" s="206"/>
      <c r="G47" s="206"/>
      <c r="H47" s="206"/>
      <c r="I47" s="206"/>
      <c r="J47" s="207"/>
      <c r="K47" s="211" t="s">
        <v>44</v>
      </c>
      <c r="L47" s="206"/>
      <c r="M47" s="206"/>
      <c r="N47" s="206"/>
      <c r="O47" s="206"/>
      <c r="P47" s="206"/>
      <c r="Q47" s="206"/>
      <c r="R47" s="206"/>
      <c r="S47" s="207"/>
      <c r="T47" s="213" t="s">
        <v>45</v>
      </c>
      <c r="U47" s="214"/>
      <c r="V47" s="214"/>
      <c r="W47" s="214"/>
      <c r="X47" s="214"/>
      <c r="Y47" s="214"/>
      <c r="Z47" s="214"/>
      <c r="AA47" s="214"/>
      <c r="AB47" s="2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V47" s="19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13"/>
      <c r="BN47" s="13"/>
      <c r="BO47" s="13"/>
      <c r="BP47" s="13"/>
    </row>
    <row r="48" spans="2:68" s="12" customFormat="1" ht="10.199999999999999" customHeight="1" x14ac:dyDescent="0.15">
      <c r="B48" s="208"/>
      <c r="C48" s="209"/>
      <c r="D48" s="209"/>
      <c r="E48" s="209"/>
      <c r="F48" s="209"/>
      <c r="G48" s="209"/>
      <c r="H48" s="209"/>
      <c r="I48" s="209"/>
      <c r="J48" s="210"/>
      <c r="K48" s="212"/>
      <c r="L48" s="209"/>
      <c r="M48" s="209"/>
      <c r="N48" s="209"/>
      <c r="O48" s="209"/>
      <c r="P48" s="209"/>
      <c r="Q48" s="209"/>
      <c r="R48" s="209"/>
      <c r="S48" s="210"/>
      <c r="T48" s="216"/>
      <c r="U48" s="44"/>
      <c r="V48" s="44"/>
      <c r="W48" s="44"/>
      <c r="X48" s="44"/>
      <c r="Y48" s="44"/>
      <c r="Z48" s="44"/>
      <c r="AA48" s="44"/>
      <c r="AB48" s="217"/>
      <c r="AC48" s="19"/>
      <c r="AD48" s="19" t="s">
        <v>29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V48" s="19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13"/>
      <c r="BN48" s="13"/>
      <c r="BO48" s="13"/>
      <c r="BP48" s="13"/>
    </row>
    <row r="49" spans="2:68" ht="10.199999999999999" customHeight="1" x14ac:dyDescent="0.2">
      <c r="B49" s="218" t="s">
        <v>28</v>
      </c>
      <c r="C49" s="90"/>
      <c r="D49" s="90"/>
      <c r="E49" s="222">
        <f>ROUND(SUMIF(L27:L46,"非",V27:AB46),0)</f>
        <v>0</v>
      </c>
      <c r="F49" s="222"/>
      <c r="G49" s="222"/>
      <c r="H49" s="222"/>
      <c r="I49" s="222"/>
      <c r="J49" s="223"/>
      <c r="K49" s="191" t="s">
        <v>28</v>
      </c>
      <c r="L49" s="192"/>
      <c r="M49" s="192"/>
      <c r="N49" s="230">
        <f>ROUND(SUMIF(L27:L46,"※",V27:AB46),0)</f>
        <v>0</v>
      </c>
      <c r="O49" s="231"/>
      <c r="P49" s="231"/>
      <c r="Q49" s="231"/>
      <c r="R49" s="231"/>
      <c r="S49" s="232"/>
      <c r="T49" s="191" t="s">
        <v>28</v>
      </c>
      <c r="U49" s="192"/>
      <c r="V49" s="192"/>
      <c r="W49" s="230">
        <f>ROUND(SUMIF(L27:L46,"",V27:AB46),0)</f>
        <v>46000</v>
      </c>
      <c r="X49" s="231"/>
      <c r="Y49" s="231"/>
      <c r="Z49" s="231"/>
      <c r="AA49" s="231"/>
      <c r="AB49" s="236"/>
      <c r="AC49" s="35" t="s">
        <v>26</v>
      </c>
      <c r="AD49" s="243" t="s">
        <v>81</v>
      </c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V49" s="19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13"/>
      <c r="BN49" s="13"/>
      <c r="BO49" s="13"/>
      <c r="BP49" s="13"/>
    </row>
    <row r="50" spans="2:68" s="12" customFormat="1" ht="10.199999999999999" customHeight="1" x14ac:dyDescent="0.15">
      <c r="B50" s="219"/>
      <c r="C50" s="91"/>
      <c r="D50" s="91"/>
      <c r="E50" s="224"/>
      <c r="F50" s="224"/>
      <c r="G50" s="224"/>
      <c r="H50" s="224"/>
      <c r="I50" s="224"/>
      <c r="J50" s="225"/>
      <c r="K50" s="228"/>
      <c r="L50" s="229"/>
      <c r="M50" s="229"/>
      <c r="N50" s="233"/>
      <c r="O50" s="234"/>
      <c r="P50" s="234"/>
      <c r="Q50" s="234"/>
      <c r="R50" s="234"/>
      <c r="S50" s="235"/>
      <c r="T50" s="228"/>
      <c r="U50" s="229"/>
      <c r="V50" s="229"/>
      <c r="W50" s="233"/>
      <c r="X50" s="234"/>
      <c r="Y50" s="234"/>
      <c r="Z50" s="234"/>
      <c r="AA50" s="234"/>
      <c r="AB50" s="237"/>
      <c r="AC50" s="34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V50" s="19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13"/>
      <c r="BN50" s="13"/>
      <c r="BO50" s="13"/>
      <c r="BP50" s="13"/>
    </row>
    <row r="51" spans="2:68" s="12" customFormat="1" ht="10.199999999999999" customHeight="1" x14ac:dyDescent="0.15">
      <c r="B51" s="219"/>
      <c r="C51" s="91"/>
      <c r="D51" s="91"/>
      <c r="E51" s="224"/>
      <c r="F51" s="224"/>
      <c r="G51" s="224"/>
      <c r="H51" s="224"/>
      <c r="I51" s="224"/>
      <c r="J51" s="225"/>
      <c r="K51" s="248" t="s">
        <v>27</v>
      </c>
      <c r="L51" s="249"/>
      <c r="M51" s="249"/>
      <c r="N51" s="250"/>
      <c r="O51" s="251"/>
      <c r="P51" s="251"/>
      <c r="Q51" s="251"/>
      <c r="R51" s="251"/>
      <c r="S51" s="252"/>
      <c r="T51" s="248" t="s">
        <v>27</v>
      </c>
      <c r="U51" s="249"/>
      <c r="V51" s="249"/>
      <c r="W51" s="250">
        <v>4600</v>
      </c>
      <c r="X51" s="251"/>
      <c r="Y51" s="251"/>
      <c r="Z51" s="251"/>
      <c r="AA51" s="251"/>
      <c r="AB51" s="256"/>
      <c r="AC51" s="34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Y51" s="3"/>
      <c r="AZ51" s="3"/>
      <c r="BA51" s="3"/>
      <c r="BB51" s="3"/>
      <c r="BC51" s="3"/>
      <c r="BD51" s="3"/>
      <c r="BE51" s="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2:68" s="12" customFormat="1" ht="10.199999999999999" customHeight="1" thickBot="1" x14ac:dyDescent="0.2">
      <c r="B52" s="220"/>
      <c r="C52" s="221"/>
      <c r="D52" s="221"/>
      <c r="E52" s="226"/>
      <c r="F52" s="226"/>
      <c r="G52" s="226"/>
      <c r="H52" s="226"/>
      <c r="I52" s="226"/>
      <c r="J52" s="227"/>
      <c r="K52" s="193"/>
      <c r="L52" s="194"/>
      <c r="M52" s="194"/>
      <c r="N52" s="253"/>
      <c r="O52" s="254"/>
      <c r="P52" s="254"/>
      <c r="Q52" s="254"/>
      <c r="R52" s="254"/>
      <c r="S52" s="255"/>
      <c r="T52" s="193"/>
      <c r="U52" s="194"/>
      <c r="V52" s="194"/>
      <c r="W52" s="253"/>
      <c r="X52" s="254"/>
      <c r="Y52" s="254"/>
      <c r="Z52" s="254"/>
      <c r="AA52" s="254"/>
      <c r="AB52" s="257"/>
      <c r="AC52" s="35" t="s">
        <v>67</v>
      </c>
      <c r="AD52" s="243" t="s">
        <v>82</v>
      </c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Y52" s="3"/>
      <c r="AZ52" s="3"/>
      <c r="BA52" s="3"/>
      <c r="BB52" s="3"/>
      <c r="BC52" s="3"/>
      <c r="BD52" s="3"/>
      <c r="BE52" s="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2:68" s="12" customFormat="1" ht="10.199999999999999" customHeight="1" thickTop="1" x14ac:dyDescent="0.15">
      <c r="B53" s="238" t="s">
        <v>36</v>
      </c>
      <c r="C53" s="37"/>
      <c r="D53" s="37"/>
      <c r="E53" s="37"/>
      <c r="F53" s="37"/>
      <c r="G53" s="37"/>
      <c r="H53" s="37"/>
      <c r="I53" s="37"/>
      <c r="J53" s="239"/>
      <c r="K53" s="273">
        <f>SUM(E49,N49:S52,W49:AB52)</f>
        <v>50600</v>
      </c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3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</row>
    <row r="54" spans="2:68" s="12" customFormat="1" ht="10.199999999999999" customHeight="1" x14ac:dyDescent="0.15">
      <c r="B54" s="238"/>
      <c r="C54" s="37"/>
      <c r="D54" s="37"/>
      <c r="E54" s="37"/>
      <c r="F54" s="37"/>
      <c r="G54" s="37"/>
      <c r="H54" s="37"/>
      <c r="I54" s="37"/>
      <c r="J54" s="239"/>
      <c r="K54" s="273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34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</row>
    <row r="55" spans="2:68" s="12" customFormat="1" ht="10.199999999999999" customHeight="1" x14ac:dyDescent="0.15">
      <c r="B55" s="238"/>
      <c r="C55" s="37"/>
      <c r="D55" s="37"/>
      <c r="E55" s="37"/>
      <c r="F55" s="37"/>
      <c r="G55" s="37"/>
      <c r="H55" s="37"/>
      <c r="I55" s="37"/>
      <c r="J55" s="239"/>
      <c r="K55" s="273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5"/>
      <c r="AC55" s="35" t="s">
        <v>68</v>
      </c>
      <c r="AD55" s="243" t="s">
        <v>66</v>
      </c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</row>
    <row r="56" spans="2:68" s="12" customFormat="1" ht="10.199999999999999" customHeight="1" thickBot="1" x14ac:dyDescent="0.2">
      <c r="B56" s="240"/>
      <c r="C56" s="241"/>
      <c r="D56" s="241"/>
      <c r="E56" s="241"/>
      <c r="F56" s="241"/>
      <c r="G56" s="241"/>
      <c r="H56" s="241"/>
      <c r="I56" s="241"/>
      <c r="J56" s="242"/>
      <c r="K56" s="276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8"/>
      <c r="AC56" s="34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</row>
    <row r="57" spans="2:68" s="12" customFormat="1" ht="10.199999999999999" customHeight="1" x14ac:dyDescent="0.2">
      <c r="B57" s="29"/>
      <c r="C57" s="29"/>
      <c r="D57" s="29"/>
      <c r="E57" s="29"/>
      <c r="F57" s="29"/>
      <c r="G57" s="244" t="s">
        <v>48</v>
      </c>
      <c r="H57" s="244"/>
      <c r="I57" s="29"/>
      <c r="J57" s="29"/>
      <c r="K57" s="244" t="s">
        <v>41</v>
      </c>
      <c r="L57" s="244"/>
      <c r="M57" s="244"/>
      <c r="N57" s="244"/>
      <c r="O57" s="31"/>
      <c r="P57" s="244" t="s">
        <v>42</v>
      </c>
      <c r="Q57" s="244"/>
      <c r="R57" s="244"/>
      <c r="S57" s="244"/>
      <c r="T57" s="28"/>
      <c r="U57" s="28"/>
      <c r="V57" s="28"/>
      <c r="W57" s="11"/>
      <c r="X57" s="11"/>
      <c r="Y57" s="11"/>
      <c r="Z57" s="11"/>
      <c r="AL57" s="246" t="s">
        <v>89</v>
      </c>
      <c r="AM57" s="246"/>
      <c r="AN57" s="246"/>
      <c r="AO57" s="246"/>
      <c r="AP57" s="246"/>
      <c r="AQ57" s="246"/>
      <c r="AR57" s="246"/>
    </row>
    <row r="58" spans="2:68" s="12" customFormat="1" ht="10.199999999999999" customHeight="1" x14ac:dyDescent="0.2">
      <c r="B58" s="32"/>
      <c r="C58" s="21"/>
      <c r="D58" s="21"/>
      <c r="E58" s="21"/>
      <c r="F58" s="21"/>
      <c r="G58" s="245"/>
      <c r="H58" s="245"/>
      <c r="I58" s="21"/>
      <c r="J58" s="21"/>
      <c r="K58" s="245"/>
      <c r="L58" s="245"/>
      <c r="M58" s="245"/>
      <c r="N58" s="245"/>
      <c r="O58" s="22"/>
      <c r="P58" s="245"/>
      <c r="Q58" s="245"/>
      <c r="R58" s="245"/>
      <c r="S58" s="245"/>
      <c r="T58" s="21"/>
      <c r="U58" s="21"/>
      <c r="V58" s="2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47"/>
      <c r="AM58" s="247"/>
      <c r="AN58" s="247"/>
      <c r="AO58" s="247"/>
      <c r="AP58" s="247"/>
      <c r="AQ58" s="247"/>
      <c r="AR58" s="247"/>
    </row>
    <row r="59" spans="2:68" s="12" customFormat="1" ht="10.199999999999999" customHeight="1" x14ac:dyDescent="0.2">
      <c r="B59" s="264" t="s">
        <v>31</v>
      </c>
      <c r="C59" s="264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31" t="s">
        <v>83</v>
      </c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 t="s">
        <v>87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</row>
    <row r="60" spans="2:68" s="12" customFormat="1" ht="10.199999999999999" customHeight="1" x14ac:dyDescent="0.2">
      <c r="B60" s="265"/>
      <c r="C60" s="265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266" t="s">
        <v>32</v>
      </c>
      <c r="X60" s="69"/>
      <c r="Y60" s="51"/>
      <c r="Z60" s="51"/>
      <c r="AA60" s="51"/>
      <c r="AB60" s="52"/>
      <c r="AC60" s="268" t="s">
        <v>33</v>
      </c>
      <c r="AD60" s="258"/>
      <c r="AE60" s="259"/>
      <c r="AF60" s="259"/>
      <c r="AG60" s="260"/>
      <c r="AH60" s="266" t="s">
        <v>32</v>
      </c>
      <c r="AI60" s="69"/>
      <c r="AJ60" s="51"/>
      <c r="AK60" s="51"/>
      <c r="AL60" s="51"/>
      <c r="AM60" s="52"/>
      <c r="AN60" s="268" t="s">
        <v>33</v>
      </c>
      <c r="AO60" s="258"/>
      <c r="AP60" s="259"/>
      <c r="AQ60" s="259"/>
      <c r="AR60" s="260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2:68" s="12" customFormat="1" ht="10.199999999999999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266"/>
      <c r="X61" s="69"/>
      <c r="Y61" s="51"/>
      <c r="Z61" s="51"/>
      <c r="AA61" s="51"/>
      <c r="AB61" s="52"/>
      <c r="AC61" s="268"/>
      <c r="AD61" s="258"/>
      <c r="AE61" s="259"/>
      <c r="AF61" s="259"/>
      <c r="AG61" s="260"/>
      <c r="AH61" s="266"/>
      <c r="AI61" s="69"/>
      <c r="AJ61" s="51"/>
      <c r="AK61" s="51"/>
      <c r="AL61" s="51"/>
      <c r="AM61" s="52"/>
      <c r="AN61" s="268"/>
      <c r="AO61" s="258"/>
      <c r="AP61" s="259"/>
      <c r="AQ61" s="259"/>
      <c r="AR61" s="260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2:68" s="12" customFormat="1" ht="10.199999999999999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266"/>
      <c r="X62" s="69"/>
      <c r="Y62" s="51"/>
      <c r="Z62" s="51"/>
      <c r="AA62" s="51"/>
      <c r="AB62" s="52"/>
      <c r="AC62" s="268"/>
      <c r="AD62" s="258"/>
      <c r="AE62" s="259"/>
      <c r="AF62" s="259"/>
      <c r="AG62" s="260"/>
      <c r="AH62" s="266"/>
      <c r="AI62" s="69"/>
      <c r="AJ62" s="51"/>
      <c r="AK62" s="51"/>
      <c r="AL62" s="51"/>
      <c r="AM62" s="52"/>
      <c r="AN62" s="268"/>
      <c r="AO62" s="258"/>
      <c r="AP62" s="259"/>
      <c r="AQ62" s="259"/>
      <c r="AR62" s="260"/>
      <c r="AX62" s="1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2:68" s="12" customFormat="1" ht="10.199999999999999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267"/>
      <c r="X63" s="70"/>
      <c r="Y63" s="54"/>
      <c r="Z63" s="54"/>
      <c r="AA63" s="54"/>
      <c r="AB63" s="55"/>
      <c r="AC63" s="269"/>
      <c r="AD63" s="261"/>
      <c r="AE63" s="262"/>
      <c r="AF63" s="262"/>
      <c r="AG63" s="263"/>
      <c r="AH63" s="267"/>
      <c r="AI63" s="70"/>
      <c r="AJ63" s="54"/>
      <c r="AK63" s="54"/>
      <c r="AL63" s="54"/>
      <c r="AM63" s="55"/>
      <c r="AN63" s="269"/>
      <c r="AO63" s="261"/>
      <c r="AP63" s="262"/>
      <c r="AQ63" s="262"/>
      <c r="AR63" s="263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2:68" ht="9.6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N64" s="13"/>
      <c r="AX64" s="12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2:66" ht="20.25" customHeight="1" x14ac:dyDescent="0.2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X65" s="12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2:66" ht="20.25" customHeight="1" x14ac:dyDescent="0.2"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X66" s="12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2:66" ht="20.25" customHeight="1" x14ac:dyDescent="0.2"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X67" s="12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2:66" ht="20.25" customHeight="1" x14ac:dyDescent="0.2"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X68" s="12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2:66" ht="20.25" customHeight="1" x14ac:dyDescent="0.2"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66" ht="20.25" customHeight="1" x14ac:dyDescent="0.2">
      <c r="S70" s="1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66" ht="20.25" customHeight="1" x14ac:dyDescent="0.2">
      <c r="S71" s="19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66" ht="20.25" customHeight="1" x14ac:dyDescent="0.2">
      <c r="S72" s="19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66" ht="20.25" customHeight="1" x14ac:dyDescent="0.2">
      <c r="S73" s="19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66" ht="20.25" customHeight="1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sheetProtection algorithmName="SHA-512" hashValue="M3IVCOB65SSwJYue5Vvx5LvtXPM3ch2VEIFcFjbu+qbLjd12Wmh3lXmWt0jOorIKSTLVvAFEb7ncMR8OvrKSMw==" saltValue="woShFcjDbvGBjTE9yZT8jQ==" spinCount="100000" sheet="1" objects="1" scenarios="1"/>
  <mergeCells count="209">
    <mergeCell ref="N1:AD4"/>
    <mergeCell ref="AJ1:AK2"/>
    <mergeCell ref="AL1:AM2"/>
    <mergeCell ref="AN1:AN2"/>
    <mergeCell ref="AO1:AP2"/>
    <mergeCell ref="AQ1:AR2"/>
    <mergeCell ref="AH4:AK4"/>
    <mergeCell ref="AL4:AR4"/>
    <mergeCell ref="B5:K7"/>
    <mergeCell ref="AH6:AK7"/>
    <mergeCell ref="AM6:AN7"/>
    <mergeCell ref="AP6:AQ7"/>
    <mergeCell ref="B9:D10"/>
    <mergeCell ref="E9:E10"/>
    <mergeCell ref="F9:U10"/>
    <mergeCell ref="W9:Z13"/>
    <mergeCell ref="AA9:AE13"/>
    <mergeCell ref="AF9:AG13"/>
    <mergeCell ref="AH9:AJ13"/>
    <mergeCell ref="AK9:AP10"/>
    <mergeCell ref="AQ9:AR13"/>
    <mergeCell ref="B11:D12"/>
    <mergeCell ref="E11:U12"/>
    <mergeCell ref="AK11:AP13"/>
    <mergeCell ref="B13:D15"/>
    <mergeCell ref="E13:S15"/>
    <mergeCell ref="T13:U15"/>
    <mergeCell ref="W14:Z15"/>
    <mergeCell ref="AE16:AE21"/>
    <mergeCell ref="AF16:AF21"/>
    <mergeCell ref="AG16:AG21"/>
    <mergeCell ref="AH16:AJ21"/>
    <mergeCell ref="AA14:AC15"/>
    <mergeCell ref="AD14:AD15"/>
    <mergeCell ref="AE14:AG15"/>
    <mergeCell ref="AH14:AJ15"/>
    <mergeCell ref="AK14:AR15"/>
    <mergeCell ref="AA16:AA21"/>
    <mergeCell ref="AB16:AB21"/>
    <mergeCell ref="B20:D21"/>
    <mergeCell ref="E20:E21"/>
    <mergeCell ref="F20:F21"/>
    <mergeCell ref="G20:G21"/>
    <mergeCell ref="H20:H21"/>
    <mergeCell ref="I20:I21"/>
    <mergeCell ref="J20:J21"/>
    <mergeCell ref="AC16:AC21"/>
    <mergeCell ref="AD16:AD21"/>
    <mergeCell ref="B16:D17"/>
    <mergeCell ref="E16:U17"/>
    <mergeCell ref="W16:Z21"/>
    <mergeCell ref="AC23:AI26"/>
    <mergeCell ref="AJ23:AR26"/>
    <mergeCell ref="B25:C25"/>
    <mergeCell ref="D25:K26"/>
    <mergeCell ref="M25:O26"/>
    <mergeCell ref="P25:Q26"/>
    <mergeCell ref="R25:U26"/>
    <mergeCell ref="V25:AB26"/>
    <mergeCell ref="Q20:Q21"/>
    <mergeCell ref="R20:R21"/>
    <mergeCell ref="S20:S21"/>
    <mergeCell ref="T20:T21"/>
    <mergeCell ref="U20:U21"/>
    <mergeCell ref="B23:D24"/>
    <mergeCell ref="E23:AB24"/>
    <mergeCell ref="K20:K21"/>
    <mergeCell ref="L20:L21"/>
    <mergeCell ref="M20:M21"/>
    <mergeCell ref="N20:N21"/>
    <mergeCell ref="O20:O21"/>
    <mergeCell ref="P20:P21"/>
    <mergeCell ref="AK16:AR21"/>
    <mergeCell ref="B18:D19"/>
    <mergeCell ref="E18:U19"/>
    <mergeCell ref="AP27:AP30"/>
    <mergeCell ref="AQ27:AQ30"/>
    <mergeCell ref="AR27:AR30"/>
    <mergeCell ref="R27:U28"/>
    <mergeCell ref="V27:AB28"/>
    <mergeCell ref="AC27:AI30"/>
    <mergeCell ref="AJ27:AJ30"/>
    <mergeCell ref="AK27:AK30"/>
    <mergeCell ref="AL27:AL30"/>
    <mergeCell ref="R29:U30"/>
    <mergeCell ref="V29:AB30"/>
    <mergeCell ref="B29:B30"/>
    <mergeCell ref="C29:C30"/>
    <mergeCell ref="D29:K30"/>
    <mergeCell ref="L29:L30"/>
    <mergeCell ref="M29:O30"/>
    <mergeCell ref="P29:Q30"/>
    <mergeCell ref="AM27:AM30"/>
    <mergeCell ref="AN27:AN30"/>
    <mergeCell ref="AO27:AO30"/>
    <mergeCell ref="B27:B28"/>
    <mergeCell ref="C27:C28"/>
    <mergeCell ref="D27:K28"/>
    <mergeCell ref="L27:L28"/>
    <mergeCell ref="M27:O28"/>
    <mergeCell ref="P27:Q28"/>
    <mergeCell ref="R31:U32"/>
    <mergeCell ref="V31:AB32"/>
    <mergeCell ref="AC31:AI34"/>
    <mergeCell ref="AJ31:AR34"/>
    <mergeCell ref="B33:B34"/>
    <mergeCell ref="C33:C34"/>
    <mergeCell ref="D33:K34"/>
    <mergeCell ref="L33:L34"/>
    <mergeCell ref="M33:O34"/>
    <mergeCell ref="P33:Q34"/>
    <mergeCell ref="B31:B32"/>
    <mergeCell ref="C31:C32"/>
    <mergeCell ref="D31:K32"/>
    <mergeCell ref="L31:L32"/>
    <mergeCell ref="M31:O32"/>
    <mergeCell ref="P31:Q32"/>
    <mergeCell ref="R33:U34"/>
    <mergeCell ref="V33:AB34"/>
    <mergeCell ref="AI35:AI38"/>
    <mergeCell ref="AJ35:AR38"/>
    <mergeCell ref="B37:B38"/>
    <mergeCell ref="C37:C38"/>
    <mergeCell ref="D37:K38"/>
    <mergeCell ref="L37:L38"/>
    <mergeCell ref="M37:O38"/>
    <mergeCell ref="P37:Q38"/>
    <mergeCell ref="R37:U38"/>
    <mergeCell ref="V37:AB38"/>
    <mergeCell ref="B35:B36"/>
    <mergeCell ref="C35:C36"/>
    <mergeCell ref="D35:K36"/>
    <mergeCell ref="L35:L36"/>
    <mergeCell ref="M35:O36"/>
    <mergeCell ref="P35:Q36"/>
    <mergeCell ref="R35:U36"/>
    <mergeCell ref="V35:AB36"/>
    <mergeCell ref="AC35:AH38"/>
    <mergeCell ref="AI39:AI42"/>
    <mergeCell ref="AJ39:AR42"/>
    <mergeCell ref="B41:B42"/>
    <mergeCell ref="C41:C42"/>
    <mergeCell ref="D41:K42"/>
    <mergeCell ref="L41:L42"/>
    <mergeCell ref="M41:O42"/>
    <mergeCell ref="P41:Q42"/>
    <mergeCell ref="R41:U42"/>
    <mergeCell ref="V41:AB42"/>
    <mergeCell ref="B39:B40"/>
    <mergeCell ref="C39:C40"/>
    <mergeCell ref="D39:K40"/>
    <mergeCell ref="L39:L40"/>
    <mergeCell ref="M39:O40"/>
    <mergeCell ref="P39:Q40"/>
    <mergeCell ref="R39:U40"/>
    <mergeCell ref="V39:AB40"/>
    <mergeCell ref="AC39:AH42"/>
    <mergeCell ref="AH43:AI46"/>
    <mergeCell ref="AJ43:AR46"/>
    <mergeCell ref="B45:B46"/>
    <mergeCell ref="C45:C46"/>
    <mergeCell ref="D45:K46"/>
    <mergeCell ref="L45:L46"/>
    <mergeCell ref="M45:O46"/>
    <mergeCell ref="P45:Q46"/>
    <mergeCell ref="R45:U46"/>
    <mergeCell ref="V45:AB46"/>
    <mergeCell ref="B43:B44"/>
    <mergeCell ref="C43:C44"/>
    <mergeCell ref="D43:K44"/>
    <mergeCell ref="L43:L44"/>
    <mergeCell ref="M43:O44"/>
    <mergeCell ref="P43:Q44"/>
    <mergeCell ref="R43:U44"/>
    <mergeCell ref="V43:AB44"/>
    <mergeCell ref="AC43:AG46"/>
    <mergeCell ref="B47:J48"/>
    <mergeCell ref="K47:S48"/>
    <mergeCell ref="T47:AB48"/>
    <mergeCell ref="B49:D52"/>
    <mergeCell ref="E49:J52"/>
    <mergeCell ref="K49:M50"/>
    <mergeCell ref="N49:S50"/>
    <mergeCell ref="T49:V50"/>
    <mergeCell ref="W49:AB50"/>
    <mergeCell ref="B53:J56"/>
    <mergeCell ref="K53:AB56"/>
    <mergeCell ref="AD55:AS56"/>
    <mergeCell ref="G57:H58"/>
    <mergeCell ref="K57:N58"/>
    <mergeCell ref="P57:S58"/>
    <mergeCell ref="AL57:AR58"/>
    <mergeCell ref="AD49:AS51"/>
    <mergeCell ref="K51:M52"/>
    <mergeCell ref="N51:S52"/>
    <mergeCell ref="T51:V52"/>
    <mergeCell ref="W51:AB52"/>
    <mergeCell ref="AD52:AS54"/>
    <mergeCell ref="AO60:AR63"/>
    <mergeCell ref="B59:C60"/>
    <mergeCell ref="W59:AG59"/>
    <mergeCell ref="AH59:AR59"/>
    <mergeCell ref="W60:W63"/>
    <mergeCell ref="X60:AB63"/>
    <mergeCell ref="AC60:AC63"/>
    <mergeCell ref="AD60:AG63"/>
    <mergeCell ref="AH60:AH63"/>
    <mergeCell ref="AI60:AM63"/>
    <mergeCell ref="AN60:AN63"/>
  </mergeCells>
  <phoneticPr fontId="3"/>
  <conditionalFormatting sqref="B29:K46 M45">
    <cfRule type="cellIs" dxfId="92" priority="14" operator="equal">
      <formula>""</formula>
    </cfRule>
  </conditionalFormatting>
  <conditionalFormatting sqref="B27:M27 B28:L28 M29 M31 M33 M35 M37 M39 M41 M43">
    <cfRule type="cellIs" dxfId="91" priority="16" operator="equal">
      <formula>""</formula>
    </cfRule>
  </conditionalFormatting>
  <conditionalFormatting sqref="B49:AB56">
    <cfRule type="cellIs" dxfId="90" priority="9" operator="equal">
      <formula>""</formula>
    </cfRule>
  </conditionalFormatting>
  <conditionalFormatting sqref="E9">
    <cfRule type="cellIs" dxfId="89" priority="5" operator="equal">
      <formula>""</formula>
    </cfRule>
  </conditionalFormatting>
  <conditionalFormatting sqref="E11">
    <cfRule type="cellIs" dxfId="88" priority="3" operator="equal">
      <formula>""</formula>
    </cfRule>
  </conditionalFormatting>
  <conditionalFormatting sqref="E16">
    <cfRule type="cellIs" dxfId="87" priority="7" operator="equal">
      <formula>""</formula>
    </cfRule>
  </conditionalFormatting>
  <conditionalFormatting sqref="E18">
    <cfRule type="cellIs" dxfId="86" priority="8" operator="equal">
      <formula>""</formula>
    </cfRule>
  </conditionalFormatting>
  <conditionalFormatting sqref="E23">
    <cfRule type="cellIs" dxfId="85" priority="17" operator="equal">
      <formula>""</formula>
    </cfRule>
  </conditionalFormatting>
  <conditionalFormatting sqref="E13:S15">
    <cfRule type="cellIs" dxfId="84" priority="2" operator="equal">
      <formula>""</formula>
    </cfRule>
  </conditionalFormatting>
  <conditionalFormatting sqref="F9">
    <cfRule type="cellIs" dxfId="83" priority="4" operator="equal">
      <formula>""</formula>
    </cfRule>
  </conditionalFormatting>
  <conditionalFormatting sqref="F20:U20">
    <cfRule type="cellIs" dxfId="82" priority="6" operator="equal">
      <formula>""</formula>
    </cfRule>
  </conditionalFormatting>
  <conditionalFormatting sqref="L27:L46">
    <cfRule type="cellIs" dxfId="81" priority="15" operator="equal">
      <formula>""</formula>
    </cfRule>
  </conditionalFormatting>
  <conditionalFormatting sqref="P27 P29 P31 P33 P35 P37 P39 P41 P43">
    <cfRule type="cellIs" dxfId="80" priority="13" operator="equal">
      <formula>""</formula>
    </cfRule>
  </conditionalFormatting>
  <conditionalFormatting sqref="P45">
    <cfRule type="cellIs" dxfId="79" priority="12" operator="equal">
      <formula>""</formula>
    </cfRule>
  </conditionalFormatting>
  <conditionalFormatting sqref="R27:U46">
    <cfRule type="cellIs" dxfId="78" priority="10" operator="equal">
      <formula>""</formula>
    </cfRule>
  </conditionalFormatting>
  <conditionalFormatting sqref="AF9 AQ9">
    <cfRule type="cellIs" dxfId="77" priority="21" operator="equal">
      <formula>""</formula>
    </cfRule>
  </conditionalFormatting>
  <conditionalFormatting sqref="AH6 AM6 AP6">
    <cfRule type="cellIs" dxfId="76" priority="19" operator="equal">
      <formula>""</formula>
    </cfRule>
  </conditionalFormatting>
  <conditionalFormatting sqref="AJ1:AK2 AO1:AP2">
    <cfRule type="cellIs" dxfId="75" priority="18" operator="equal">
      <formula>""</formula>
    </cfRule>
  </conditionalFormatting>
  <conditionalFormatting sqref="AJ23:AR27">
    <cfRule type="cellIs" dxfId="74" priority="1" operator="equal">
      <formula>""</formula>
    </cfRule>
  </conditionalFormatting>
  <conditionalFormatting sqref="AJ31:AR46">
    <cfRule type="cellIs" dxfId="73" priority="11" operator="equal">
      <formula>""</formula>
    </cfRule>
  </conditionalFormatting>
  <conditionalFormatting sqref="AK9 AA9:AE13 AK11 AA14:AC15 AE14:AG15 AK14:AR21 AA16:AG21">
    <cfRule type="cellIs" dxfId="72" priority="20" operator="equal">
      <formula>""</formula>
    </cfRule>
  </conditionalFormatting>
  <dataValidations count="1">
    <dataValidation type="list" allowBlank="1" showInputMessage="1" showErrorMessage="1" sqref="L27:L46" xr:uid="{E09FEEDB-6977-4779-B0BC-D0B1610E9A4D}">
      <formula1>"　,※,非"</formula1>
    </dataValidation>
  </dataValidations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997A4-F427-4674-85DE-03FC11C2C71D}">
  <sheetPr>
    <tabColor theme="4" tint="0.79998168889431442"/>
    <pageSetUpPr fitToPage="1"/>
  </sheetPr>
  <dimension ref="A1:BP74"/>
  <sheetViews>
    <sheetView showGridLines="0" view="pageBreakPreview" zoomScaleNormal="75" zoomScaleSheetLayoutView="100" workbookViewId="0">
      <selection activeCell="AD6" sqref="AD6"/>
    </sheetView>
  </sheetViews>
  <sheetFormatPr defaultColWidth="3.44140625" defaultRowHeight="20.25" customHeight="1" x14ac:dyDescent="0.2"/>
  <cols>
    <col min="1" max="1" width="1.6640625" style="1" customWidth="1"/>
    <col min="2" max="44" width="3.44140625" style="1"/>
    <col min="45" max="45" width="1.6640625" style="1" customWidth="1"/>
    <col min="46" max="16384" width="3.44140625" style="1"/>
  </cols>
  <sheetData>
    <row r="1" spans="1:44" ht="10.19999999999999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36" t="s">
        <v>1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4"/>
      <c r="AF1" s="14"/>
      <c r="AG1" s="14"/>
      <c r="AH1" s="14"/>
      <c r="AI1" s="14"/>
      <c r="AJ1" s="37"/>
      <c r="AK1" s="37"/>
      <c r="AL1" s="37" t="s">
        <v>4</v>
      </c>
      <c r="AM1" s="37"/>
      <c r="AN1" s="37" t="s">
        <v>3</v>
      </c>
      <c r="AO1" s="37"/>
      <c r="AP1" s="37"/>
      <c r="AQ1" s="37" t="s">
        <v>2</v>
      </c>
      <c r="AR1" s="37"/>
    </row>
    <row r="2" spans="1:44" ht="10.199999999999999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14"/>
      <c r="AF2" s="14"/>
      <c r="AG2" s="14"/>
      <c r="AH2" s="14"/>
      <c r="AI2" s="14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0.19999999999999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4"/>
      <c r="AF3" s="14"/>
      <c r="AG3" s="14"/>
      <c r="AH3" s="14"/>
      <c r="AI3" s="14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0.199999999999999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  <c r="M4" s="23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4"/>
      <c r="AG4" s="14"/>
      <c r="AH4" s="39" t="s">
        <v>37</v>
      </c>
      <c r="AI4" s="39"/>
      <c r="AJ4" s="39"/>
      <c r="AK4" s="39"/>
      <c r="AL4" s="40"/>
      <c r="AM4" s="40"/>
      <c r="AN4" s="40"/>
      <c r="AO4" s="40"/>
      <c r="AP4" s="40"/>
      <c r="AQ4" s="40"/>
      <c r="AR4" s="40"/>
    </row>
    <row r="5" spans="1:44" ht="10.199999999999999" customHeight="1" x14ac:dyDescent="0.2">
      <c r="B5" s="41" t="s">
        <v>38</v>
      </c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L5" s="2"/>
      <c r="AM5" s="2"/>
      <c r="AN5" s="2"/>
      <c r="AO5" s="2"/>
      <c r="AP5" s="2"/>
      <c r="AQ5" s="2"/>
      <c r="AR5" s="2"/>
    </row>
    <row r="6" spans="1:44" ht="10.199999999999999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H6" s="43">
        <v>2023</v>
      </c>
      <c r="AI6" s="43"/>
      <c r="AJ6" s="43"/>
      <c r="AK6" s="43"/>
      <c r="AL6" s="2"/>
      <c r="AM6" s="43" t="s">
        <v>62</v>
      </c>
      <c r="AN6" s="43"/>
      <c r="AO6" s="2"/>
      <c r="AP6" s="43" t="s">
        <v>62</v>
      </c>
      <c r="AQ6" s="43"/>
      <c r="AR6" s="2"/>
    </row>
    <row r="7" spans="1:44" ht="10.199999999999999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H7" s="44"/>
      <c r="AI7" s="44"/>
      <c r="AJ7" s="44"/>
      <c r="AK7" s="44"/>
      <c r="AL7" s="27" t="s">
        <v>7</v>
      </c>
      <c r="AM7" s="44"/>
      <c r="AN7" s="44"/>
      <c r="AO7" s="27" t="s">
        <v>6</v>
      </c>
      <c r="AP7" s="44"/>
      <c r="AQ7" s="44"/>
      <c r="AR7" s="27" t="s">
        <v>5</v>
      </c>
    </row>
    <row r="8" spans="1:44" ht="10.199999999999999" customHeight="1" thickBot="1" x14ac:dyDescent="0.25">
      <c r="B8" s="8"/>
      <c r="C8" s="8"/>
      <c r="D8" s="8"/>
      <c r="E8" s="8"/>
      <c r="F8" s="2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8"/>
      <c r="AA8" s="8"/>
      <c r="AB8" s="8"/>
      <c r="AC8" s="8"/>
      <c r="AH8" s="4"/>
      <c r="AI8" s="5"/>
      <c r="AJ8" s="5"/>
      <c r="AK8" s="5"/>
      <c r="AL8" s="5"/>
      <c r="AM8" s="5"/>
      <c r="AN8" s="5"/>
      <c r="AO8" s="5"/>
      <c r="AP8" s="5"/>
      <c r="AQ8" s="5"/>
    </row>
    <row r="9" spans="1:44" ht="10.199999999999999" customHeight="1" x14ac:dyDescent="0.2">
      <c r="A9" s="6"/>
      <c r="B9" s="284" t="s">
        <v>8</v>
      </c>
      <c r="C9" s="285"/>
      <c r="D9" s="286"/>
      <c r="E9" s="296" t="s">
        <v>0</v>
      </c>
      <c r="F9" s="298" t="s">
        <v>71</v>
      </c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9"/>
      <c r="V9" s="2"/>
      <c r="W9" s="47" t="s">
        <v>12</v>
      </c>
      <c r="X9" s="48"/>
      <c r="Y9" s="48"/>
      <c r="Z9" s="49"/>
      <c r="AA9" s="56" t="s">
        <v>55</v>
      </c>
      <c r="AB9" s="57"/>
      <c r="AC9" s="57"/>
      <c r="AD9" s="57"/>
      <c r="AE9" s="57"/>
      <c r="AF9" s="62" t="s">
        <v>53</v>
      </c>
      <c r="AG9" s="63"/>
      <c r="AH9" s="68" t="s">
        <v>17</v>
      </c>
      <c r="AI9" s="48"/>
      <c r="AJ9" s="49"/>
      <c r="AK9" s="56" t="s">
        <v>56</v>
      </c>
      <c r="AL9" s="57"/>
      <c r="AM9" s="57"/>
      <c r="AN9" s="57"/>
      <c r="AO9" s="57"/>
      <c r="AP9" s="57"/>
      <c r="AQ9" s="62" t="s">
        <v>54</v>
      </c>
      <c r="AR9" s="71"/>
    </row>
    <row r="10" spans="1:44" ht="10.199999999999999" customHeight="1" x14ac:dyDescent="0.25">
      <c r="B10" s="287"/>
      <c r="C10" s="288"/>
      <c r="D10" s="289"/>
      <c r="E10" s="297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  <c r="V10" s="7"/>
      <c r="W10" s="50"/>
      <c r="X10" s="51"/>
      <c r="Y10" s="51"/>
      <c r="Z10" s="52"/>
      <c r="AA10" s="58"/>
      <c r="AB10" s="59"/>
      <c r="AC10" s="59"/>
      <c r="AD10" s="59"/>
      <c r="AE10" s="59"/>
      <c r="AF10" s="64"/>
      <c r="AG10" s="65"/>
      <c r="AH10" s="69"/>
      <c r="AI10" s="51"/>
      <c r="AJ10" s="52"/>
      <c r="AK10" s="58"/>
      <c r="AL10" s="59"/>
      <c r="AM10" s="59"/>
      <c r="AN10" s="59"/>
      <c r="AO10" s="59"/>
      <c r="AP10" s="59"/>
      <c r="AQ10" s="64"/>
      <c r="AR10" s="72"/>
    </row>
    <row r="11" spans="1:44" ht="10.199999999999999" customHeight="1" x14ac:dyDescent="0.25">
      <c r="B11" s="287" t="s">
        <v>40</v>
      </c>
      <c r="C11" s="288"/>
      <c r="D11" s="289"/>
      <c r="E11" s="281" t="s">
        <v>72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7"/>
      <c r="W11" s="50"/>
      <c r="X11" s="51"/>
      <c r="Y11" s="51"/>
      <c r="Z11" s="52"/>
      <c r="AA11" s="58"/>
      <c r="AB11" s="59"/>
      <c r="AC11" s="59"/>
      <c r="AD11" s="59"/>
      <c r="AE11" s="59"/>
      <c r="AF11" s="64"/>
      <c r="AG11" s="65"/>
      <c r="AH11" s="69"/>
      <c r="AI11" s="51"/>
      <c r="AJ11" s="52"/>
      <c r="AK11" s="58" t="s">
        <v>60</v>
      </c>
      <c r="AL11" s="59"/>
      <c r="AM11" s="59"/>
      <c r="AN11" s="59"/>
      <c r="AO11" s="59"/>
      <c r="AP11" s="59"/>
      <c r="AQ11" s="64"/>
      <c r="AR11" s="72"/>
    </row>
    <row r="12" spans="1:44" ht="10.199999999999999" customHeight="1" x14ac:dyDescent="0.2">
      <c r="B12" s="287"/>
      <c r="C12" s="288"/>
      <c r="D12" s="289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"/>
      <c r="W12" s="50"/>
      <c r="X12" s="51"/>
      <c r="Y12" s="51"/>
      <c r="Z12" s="52"/>
      <c r="AA12" s="58"/>
      <c r="AB12" s="59"/>
      <c r="AC12" s="59"/>
      <c r="AD12" s="59"/>
      <c r="AE12" s="59"/>
      <c r="AF12" s="64"/>
      <c r="AG12" s="65"/>
      <c r="AH12" s="69"/>
      <c r="AI12" s="51"/>
      <c r="AJ12" s="52"/>
      <c r="AK12" s="58"/>
      <c r="AL12" s="59"/>
      <c r="AM12" s="59"/>
      <c r="AN12" s="59"/>
      <c r="AO12" s="59"/>
      <c r="AP12" s="59"/>
      <c r="AQ12" s="64"/>
      <c r="AR12" s="72"/>
    </row>
    <row r="13" spans="1:44" ht="10.199999999999999" customHeight="1" x14ac:dyDescent="0.2">
      <c r="B13" s="74" t="s">
        <v>39</v>
      </c>
      <c r="C13" s="75"/>
      <c r="D13" s="75"/>
      <c r="E13" s="76" t="s">
        <v>73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 t="s">
        <v>19</v>
      </c>
      <c r="U13" s="79"/>
      <c r="V13" s="8"/>
      <c r="W13" s="53"/>
      <c r="X13" s="54"/>
      <c r="Y13" s="54"/>
      <c r="Z13" s="55"/>
      <c r="AA13" s="60"/>
      <c r="AB13" s="61"/>
      <c r="AC13" s="61"/>
      <c r="AD13" s="61"/>
      <c r="AE13" s="61"/>
      <c r="AF13" s="66"/>
      <c r="AG13" s="67"/>
      <c r="AH13" s="70"/>
      <c r="AI13" s="54"/>
      <c r="AJ13" s="55"/>
      <c r="AK13" s="60"/>
      <c r="AL13" s="61"/>
      <c r="AM13" s="61"/>
      <c r="AN13" s="61"/>
      <c r="AO13" s="61"/>
      <c r="AP13" s="61"/>
      <c r="AQ13" s="66"/>
      <c r="AR13" s="73"/>
    </row>
    <row r="14" spans="1:44" ht="10.199999999999999" customHeight="1" x14ac:dyDescent="0.2"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8"/>
      <c r="U14" s="79"/>
      <c r="V14" s="8"/>
      <c r="W14" s="80" t="s">
        <v>13</v>
      </c>
      <c r="X14" s="81"/>
      <c r="Y14" s="81"/>
      <c r="Z14" s="82"/>
      <c r="AA14" s="83" t="s">
        <v>14</v>
      </c>
      <c r="AB14" s="84"/>
      <c r="AC14" s="84"/>
      <c r="AD14" s="84" t="s">
        <v>16</v>
      </c>
      <c r="AE14" s="84" t="s">
        <v>15</v>
      </c>
      <c r="AF14" s="84"/>
      <c r="AG14" s="85"/>
      <c r="AH14" s="87" t="s">
        <v>18</v>
      </c>
      <c r="AI14" s="81"/>
      <c r="AJ14" s="82"/>
      <c r="AK14" s="87" t="s">
        <v>59</v>
      </c>
      <c r="AL14" s="81"/>
      <c r="AM14" s="81"/>
      <c r="AN14" s="81"/>
      <c r="AO14" s="81"/>
      <c r="AP14" s="81"/>
      <c r="AQ14" s="81"/>
      <c r="AR14" s="88"/>
    </row>
    <row r="15" spans="1:44" ht="10.199999999999999" customHeight="1" x14ac:dyDescent="0.2"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8"/>
      <c r="U15" s="79"/>
      <c r="V15" s="8"/>
      <c r="W15" s="53"/>
      <c r="X15" s="54"/>
      <c r="Y15" s="54"/>
      <c r="Z15" s="55"/>
      <c r="AA15" s="60"/>
      <c r="AB15" s="61"/>
      <c r="AC15" s="61"/>
      <c r="AD15" s="61"/>
      <c r="AE15" s="61"/>
      <c r="AF15" s="61"/>
      <c r="AG15" s="86"/>
      <c r="AH15" s="70"/>
      <c r="AI15" s="54"/>
      <c r="AJ15" s="55"/>
      <c r="AK15" s="70"/>
      <c r="AL15" s="54"/>
      <c r="AM15" s="54"/>
      <c r="AN15" s="54"/>
      <c r="AO15" s="54"/>
      <c r="AP15" s="54"/>
      <c r="AQ15" s="54"/>
      <c r="AR15" s="89"/>
    </row>
    <row r="16" spans="1:44" ht="10.199999999999999" customHeight="1" x14ac:dyDescent="0.2">
      <c r="B16" s="74" t="s">
        <v>10</v>
      </c>
      <c r="C16" s="75"/>
      <c r="D16" s="75"/>
      <c r="E16" s="110" t="s">
        <v>74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8"/>
      <c r="W16" s="80" t="s">
        <v>35</v>
      </c>
      <c r="X16" s="81"/>
      <c r="Y16" s="81"/>
      <c r="Z16" s="82"/>
      <c r="AA16" s="118" t="s">
        <v>57</v>
      </c>
      <c r="AB16" s="90" t="s">
        <v>57</v>
      </c>
      <c r="AC16" s="90" t="s">
        <v>57</v>
      </c>
      <c r="AD16" s="90" t="s">
        <v>57</v>
      </c>
      <c r="AE16" s="90" t="s">
        <v>57</v>
      </c>
      <c r="AF16" s="90" t="s">
        <v>57</v>
      </c>
      <c r="AG16" s="93" t="s">
        <v>57</v>
      </c>
      <c r="AH16" s="87" t="s">
        <v>34</v>
      </c>
      <c r="AI16" s="81"/>
      <c r="AJ16" s="82"/>
      <c r="AK16" s="99" t="s">
        <v>58</v>
      </c>
      <c r="AL16" s="100"/>
      <c r="AM16" s="100"/>
      <c r="AN16" s="100"/>
      <c r="AO16" s="100"/>
      <c r="AP16" s="100"/>
      <c r="AQ16" s="100"/>
      <c r="AR16" s="101"/>
    </row>
    <row r="17" spans="2:66" ht="10.199999999999999" customHeight="1" x14ac:dyDescent="0.2">
      <c r="B17" s="74"/>
      <c r="C17" s="75"/>
      <c r="D17" s="75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1"/>
      <c r="V17" s="8"/>
      <c r="W17" s="50"/>
      <c r="X17" s="51"/>
      <c r="Y17" s="51"/>
      <c r="Z17" s="52"/>
      <c r="AA17" s="119"/>
      <c r="AB17" s="91"/>
      <c r="AC17" s="91"/>
      <c r="AD17" s="91"/>
      <c r="AE17" s="91"/>
      <c r="AF17" s="91"/>
      <c r="AG17" s="94"/>
      <c r="AH17" s="69"/>
      <c r="AI17" s="51"/>
      <c r="AJ17" s="52"/>
      <c r="AK17" s="102"/>
      <c r="AL17" s="103"/>
      <c r="AM17" s="103"/>
      <c r="AN17" s="103"/>
      <c r="AO17" s="103"/>
      <c r="AP17" s="103"/>
      <c r="AQ17" s="103"/>
      <c r="AR17" s="104"/>
    </row>
    <row r="18" spans="2:66" ht="10.199999999999999" customHeight="1" x14ac:dyDescent="0.2">
      <c r="B18" s="74" t="s">
        <v>11</v>
      </c>
      <c r="C18" s="75"/>
      <c r="D18" s="75"/>
      <c r="E18" s="110" t="s">
        <v>74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1"/>
      <c r="V18" s="9"/>
      <c r="W18" s="50"/>
      <c r="X18" s="51"/>
      <c r="Y18" s="51"/>
      <c r="Z18" s="52"/>
      <c r="AA18" s="119"/>
      <c r="AB18" s="91"/>
      <c r="AC18" s="91"/>
      <c r="AD18" s="91"/>
      <c r="AE18" s="91"/>
      <c r="AF18" s="91"/>
      <c r="AG18" s="94"/>
      <c r="AH18" s="69"/>
      <c r="AI18" s="51"/>
      <c r="AJ18" s="52"/>
      <c r="AK18" s="102"/>
      <c r="AL18" s="103"/>
      <c r="AM18" s="103"/>
      <c r="AN18" s="103"/>
      <c r="AO18" s="103"/>
      <c r="AP18" s="103"/>
      <c r="AQ18" s="103"/>
      <c r="AR18" s="104"/>
    </row>
    <row r="19" spans="2:66" ht="10.199999999999999" customHeight="1" thickBot="1" x14ac:dyDescent="0.25">
      <c r="B19" s="108"/>
      <c r="C19" s="109"/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V19" s="9"/>
      <c r="W19" s="50"/>
      <c r="X19" s="51"/>
      <c r="Y19" s="51"/>
      <c r="Z19" s="52"/>
      <c r="AA19" s="119"/>
      <c r="AB19" s="91"/>
      <c r="AC19" s="91"/>
      <c r="AD19" s="91"/>
      <c r="AE19" s="91"/>
      <c r="AF19" s="91"/>
      <c r="AG19" s="94"/>
      <c r="AH19" s="69"/>
      <c r="AI19" s="51"/>
      <c r="AJ19" s="52"/>
      <c r="AK19" s="102"/>
      <c r="AL19" s="103"/>
      <c r="AM19" s="103"/>
      <c r="AN19" s="103"/>
      <c r="AO19" s="103"/>
      <c r="AP19" s="103"/>
      <c r="AQ19" s="103"/>
      <c r="AR19" s="104"/>
    </row>
    <row r="20" spans="2:66" ht="10.199999999999999" customHeight="1" x14ac:dyDescent="0.25">
      <c r="B20" s="45" t="s">
        <v>9</v>
      </c>
      <c r="C20" s="46"/>
      <c r="D20" s="46"/>
      <c r="E20" s="114" t="s">
        <v>70</v>
      </c>
      <c r="F20" s="116" t="s">
        <v>57</v>
      </c>
      <c r="G20" s="121" t="s">
        <v>69</v>
      </c>
      <c r="H20" s="116" t="s">
        <v>57</v>
      </c>
      <c r="I20" s="116" t="s">
        <v>57</v>
      </c>
      <c r="J20" s="116" t="s">
        <v>57</v>
      </c>
      <c r="K20" s="116" t="s">
        <v>57</v>
      </c>
      <c r="L20" s="121" t="s">
        <v>69</v>
      </c>
      <c r="M20" s="116" t="s">
        <v>57</v>
      </c>
      <c r="N20" s="116" t="s">
        <v>57</v>
      </c>
      <c r="O20" s="116" t="s">
        <v>57</v>
      </c>
      <c r="P20" s="116" t="s">
        <v>57</v>
      </c>
      <c r="Q20" s="121" t="s">
        <v>69</v>
      </c>
      <c r="R20" s="116" t="s">
        <v>57</v>
      </c>
      <c r="S20" s="116" t="s">
        <v>57</v>
      </c>
      <c r="T20" s="116" t="s">
        <v>57</v>
      </c>
      <c r="U20" s="133" t="s">
        <v>57</v>
      </c>
      <c r="V20" s="15"/>
      <c r="W20" s="50"/>
      <c r="X20" s="51"/>
      <c r="Y20" s="51"/>
      <c r="Z20" s="52"/>
      <c r="AA20" s="119"/>
      <c r="AB20" s="91"/>
      <c r="AC20" s="91"/>
      <c r="AD20" s="91"/>
      <c r="AE20" s="91"/>
      <c r="AF20" s="91"/>
      <c r="AG20" s="94"/>
      <c r="AH20" s="69"/>
      <c r="AI20" s="51"/>
      <c r="AJ20" s="52"/>
      <c r="AK20" s="102"/>
      <c r="AL20" s="103"/>
      <c r="AM20" s="103"/>
      <c r="AN20" s="103"/>
      <c r="AO20" s="103"/>
      <c r="AP20" s="103"/>
      <c r="AQ20" s="103"/>
      <c r="AR20" s="104"/>
    </row>
    <row r="21" spans="2:66" ht="10.199999999999999" customHeight="1" thickBot="1" x14ac:dyDescent="0.3">
      <c r="B21" s="108"/>
      <c r="C21" s="109"/>
      <c r="D21" s="109"/>
      <c r="E21" s="115"/>
      <c r="F21" s="92"/>
      <c r="G21" s="122"/>
      <c r="H21" s="92"/>
      <c r="I21" s="92"/>
      <c r="J21" s="92"/>
      <c r="K21" s="92"/>
      <c r="L21" s="122"/>
      <c r="M21" s="92"/>
      <c r="N21" s="92"/>
      <c r="O21" s="92"/>
      <c r="P21" s="92"/>
      <c r="Q21" s="122"/>
      <c r="R21" s="92"/>
      <c r="S21" s="92"/>
      <c r="T21" s="92"/>
      <c r="U21" s="134"/>
      <c r="V21" s="15"/>
      <c r="W21" s="117"/>
      <c r="X21" s="97"/>
      <c r="Y21" s="97"/>
      <c r="Z21" s="98"/>
      <c r="AA21" s="120"/>
      <c r="AB21" s="92"/>
      <c r="AC21" s="92"/>
      <c r="AD21" s="92"/>
      <c r="AE21" s="92"/>
      <c r="AF21" s="92"/>
      <c r="AG21" s="95"/>
      <c r="AH21" s="96"/>
      <c r="AI21" s="97"/>
      <c r="AJ21" s="98"/>
      <c r="AK21" s="105"/>
      <c r="AL21" s="106"/>
      <c r="AM21" s="106"/>
      <c r="AN21" s="106"/>
      <c r="AO21" s="106"/>
      <c r="AP21" s="106"/>
      <c r="AQ21" s="106"/>
      <c r="AR21" s="107"/>
    </row>
    <row r="22" spans="2:66" s="10" customFormat="1" ht="10.199999999999999" customHeight="1" thickBot="1" x14ac:dyDescent="0.2"/>
    <row r="23" spans="2:66" ht="10.199999999999999" customHeight="1" x14ac:dyDescent="0.2">
      <c r="B23" s="135" t="s">
        <v>20</v>
      </c>
      <c r="C23" s="136"/>
      <c r="D23" s="136"/>
      <c r="E23" s="138" t="s">
        <v>61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42" t="s">
        <v>80</v>
      </c>
      <c r="AD23" s="143"/>
      <c r="AE23" s="143"/>
      <c r="AF23" s="143"/>
      <c r="AG23" s="143"/>
      <c r="AH23" s="143"/>
      <c r="AI23" s="143"/>
      <c r="AJ23" s="123">
        <f>K53</f>
        <v>11000</v>
      </c>
      <c r="AK23" s="123"/>
      <c r="AL23" s="123"/>
      <c r="AM23" s="123"/>
      <c r="AN23" s="123"/>
      <c r="AO23" s="123"/>
      <c r="AP23" s="123"/>
      <c r="AQ23" s="123"/>
      <c r="AR23" s="124"/>
    </row>
    <row r="24" spans="2:66" ht="10.199999999999999" customHeight="1" x14ac:dyDescent="0.2">
      <c r="B24" s="137"/>
      <c r="C24" s="44"/>
      <c r="D24" s="44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4"/>
      <c r="AD24" s="145"/>
      <c r="AE24" s="145"/>
      <c r="AF24" s="145"/>
      <c r="AG24" s="145"/>
      <c r="AH24" s="145"/>
      <c r="AI24" s="145"/>
      <c r="AJ24" s="125"/>
      <c r="AK24" s="125"/>
      <c r="AL24" s="125"/>
      <c r="AM24" s="125"/>
      <c r="AN24" s="125"/>
      <c r="AO24" s="125"/>
      <c r="AP24" s="125"/>
      <c r="AQ24" s="125"/>
      <c r="AR24" s="126"/>
    </row>
    <row r="25" spans="2:66" ht="10.199999999999999" customHeight="1" x14ac:dyDescent="0.2">
      <c r="B25" s="129" t="s">
        <v>21</v>
      </c>
      <c r="C25" s="130"/>
      <c r="D25" s="87" t="s">
        <v>51</v>
      </c>
      <c r="E25" s="81"/>
      <c r="F25" s="81"/>
      <c r="G25" s="81"/>
      <c r="H25" s="81"/>
      <c r="I25" s="81"/>
      <c r="J25" s="81"/>
      <c r="K25" s="82"/>
      <c r="L25" s="33" t="s">
        <v>47</v>
      </c>
      <c r="M25" s="131" t="s">
        <v>23</v>
      </c>
      <c r="N25" s="131"/>
      <c r="O25" s="131"/>
      <c r="P25" s="131" t="s">
        <v>50</v>
      </c>
      <c r="Q25" s="131"/>
      <c r="R25" s="131" t="s">
        <v>49</v>
      </c>
      <c r="S25" s="131"/>
      <c r="T25" s="131"/>
      <c r="U25" s="131"/>
      <c r="V25" s="131" t="s">
        <v>22</v>
      </c>
      <c r="W25" s="131"/>
      <c r="X25" s="131"/>
      <c r="Y25" s="131"/>
      <c r="Z25" s="131"/>
      <c r="AA25" s="131"/>
      <c r="AB25" s="132"/>
      <c r="AC25" s="144"/>
      <c r="AD25" s="145"/>
      <c r="AE25" s="145"/>
      <c r="AF25" s="145"/>
      <c r="AG25" s="145"/>
      <c r="AH25" s="145"/>
      <c r="AI25" s="145"/>
      <c r="AJ25" s="125"/>
      <c r="AK25" s="125"/>
      <c r="AL25" s="125"/>
      <c r="AM25" s="125"/>
      <c r="AN25" s="125"/>
      <c r="AO25" s="125"/>
      <c r="AP25" s="125"/>
      <c r="AQ25" s="125"/>
      <c r="AR25" s="126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6" ht="10.199999999999999" customHeight="1" thickBot="1" x14ac:dyDescent="0.25">
      <c r="B26" s="25" t="s">
        <v>6</v>
      </c>
      <c r="C26" s="24" t="s">
        <v>5</v>
      </c>
      <c r="D26" s="70"/>
      <c r="E26" s="54"/>
      <c r="F26" s="54"/>
      <c r="G26" s="54"/>
      <c r="H26" s="54"/>
      <c r="I26" s="54"/>
      <c r="J26" s="54"/>
      <c r="K26" s="55"/>
      <c r="L26" s="30" t="s">
        <v>46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46"/>
      <c r="AD26" s="147"/>
      <c r="AE26" s="147"/>
      <c r="AF26" s="147"/>
      <c r="AG26" s="147"/>
      <c r="AH26" s="147"/>
      <c r="AI26" s="147"/>
      <c r="AJ26" s="127"/>
      <c r="AK26" s="127"/>
      <c r="AL26" s="127"/>
      <c r="AM26" s="127"/>
      <c r="AN26" s="127"/>
      <c r="AO26" s="127"/>
      <c r="AP26" s="127"/>
      <c r="AQ26" s="127"/>
      <c r="AR26" s="128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6" ht="10.199999999999999" customHeight="1" x14ac:dyDescent="0.2">
      <c r="B27" s="161" t="s">
        <v>62</v>
      </c>
      <c r="C27" s="163" t="s">
        <v>62</v>
      </c>
      <c r="D27" s="165" t="s">
        <v>91</v>
      </c>
      <c r="E27" s="165"/>
      <c r="F27" s="165"/>
      <c r="G27" s="165"/>
      <c r="H27" s="165"/>
      <c r="I27" s="165"/>
      <c r="J27" s="165"/>
      <c r="K27" s="165"/>
      <c r="L27" s="167"/>
      <c r="M27" s="153"/>
      <c r="N27" s="153"/>
      <c r="O27" s="153"/>
      <c r="P27" s="169"/>
      <c r="Q27" s="169"/>
      <c r="R27" s="153"/>
      <c r="S27" s="153"/>
      <c r="T27" s="153"/>
      <c r="U27" s="153"/>
      <c r="V27" s="154" t="str">
        <f>IF(M27="","",ROUND(M27*R27,0))</f>
        <v/>
      </c>
      <c r="W27" s="154"/>
      <c r="X27" s="154"/>
      <c r="Y27" s="154"/>
      <c r="Z27" s="154"/>
      <c r="AA27" s="154"/>
      <c r="AB27" s="155"/>
      <c r="AC27" s="156" t="s">
        <v>79</v>
      </c>
      <c r="AD27" s="157"/>
      <c r="AE27" s="157"/>
      <c r="AF27" s="157"/>
      <c r="AG27" s="157"/>
      <c r="AH27" s="157"/>
      <c r="AI27" s="157"/>
      <c r="AJ27" s="159" t="s">
        <v>57</v>
      </c>
      <c r="AK27" s="149" t="s">
        <v>57</v>
      </c>
      <c r="AL27" s="149" t="s">
        <v>57</v>
      </c>
      <c r="AM27" s="149" t="s">
        <v>57</v>
      </c>
      <c r="AN27" s="149" t="s">
        <v>57</v>
      </c>
      <c r="AO27" s="170" t="s">
        <v>69</v>
      </c>
      <c r="AP27" s="148">
        <v>0</v>
      </c>
      <c r="AQ27" s="148">
        <v>0</v>
      </c>
      <c r="AR27" s="151" t="s">
        <v>57</v>
      </c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pans="2:66" ht="10.199999999999999" customHeight="1" x14ac:dyDescent="0.2">
      <c r="B28" s="162"/>
      <c r="C28" s="164"/>
      <c r="D28" s="166"/>
      <c r="E28" s="166"/>
      <c r="F28" s="166"/>
      <c r="G28" s="166"/>
      <c r="H28" s="166"/>
      <c r="I28" s="166"/>
      <c r="J28" s="166"/>
      <c r="K28" s="166"/>
      <c r="L28" s="168"/>
      <c r="M28" s="153"/>
      <c r="N28" s="153"/>
      <c r="O28" s="153"/>
      <c r="P28" s="169"/>
      <c r="Q28" s="169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5"/>
      <c r="AC28" s="158"/>
      <c r="AD28" s="145"/>
      <c r="AE28" s="145"/>
      <c r="AF28" s="145"/>
      <c r="AG28" s="145"/>
      <c r="AH28" s="145"/>
      <c r="AI28" s="145"/>
      <c r="AJ28" s="159"/>
      <c r="AK28" s="149"/>
      <c r="AL28" s="149"/>
      <c r="AM28" s="149"/>
      <c r="AN28" s="149"/>
      <c r="AO28" s="171"/>
      <c r="AP28" s="149"/>
      <c r="AQ28" s="149"/>
      <c r="AR28" s="15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6" ht="10.199999999999999" customHeight="1" x14ac:dyDescent="0.2">
      <c r="B29" s="161"/>
      <c r="C29" s="163"/>
      <c r="D29" s="302" t="s">
        <v>88</v>
      </c>
      <c r="E29" s="302"/>
      <c r="F29" s="302"/>
      <c r="G29" s="302"/>
      <c r="H29" s="302"/>
      <c r="I29" s="302"/>
      <c r="J29" s="302"/>
      <c r="K29" s="302"/>
      <c r="L29" s="167"/>
      <c r="M29" s="153">
        <v>1</v>
      </c>
      <c r="N29" s="153"/>
      <c r="O29" s="153"/>
      <c r="P29" s="169" t="s">
        <v>63</v>
      </c>
      <c r="Q29" s="169"/>
      <c r="R29" s="153">
        <v>10000</v>
      </c>
      <c r="S29" s="153"/>
      <c r="T29" s="153"/>
      <c r="U29" s="153"/>
      <c r="V29" s="154">
        <f>IF(M29="","",ROUND(M29*R29,0))</f>
        <v>10000</v>
      </c>
      <c r="W29" s="154"/>
      <c r="X29" s="154"/>
      <c r="Y29" s="154"/>
      <c r="Z29" s="154"/>
      <c r="AA29" s="154"/>
      <c r="AB29" s="155"/>
      <c r="AC29" s="158"/>
      <c r="AD29" s="145"/>
      <c r="AE29" s="145"/>
      <c r="AF29" s="145"/>
      <c r="AG29" s="145"/>
      <c r="AH29" s="145"/>
      <c r="AI29" s="145"/>
      <c r="AJ29" s="159"/>
      <c r="AK29" s="149"/>
      <c r="AL29" s="149"/>
      <c r="AM29" s="149"/>
      <c r="AN29" s="149"/>
      <c r="AO29" s="171"/>
      <c r="AP29" s="149"/>
      <c r="AQ29" s="149"/>
      <c r="AR29" s="15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pans="2:66" ht="10.199999999999999" customHeight="1" x14ac:dyDescent="0.2">
      <c r="B30" s="162"/>
      <c r="C30" s="164"/>
      <c r="D30" s="303"/>
      <c r="E30" s="303"/>
      <c r="F30" s="303"/>
      <c r="G30" s="303"/>
      <c r="H30" s="303"/>
      <c r="I30" s="303"/>
      <c r="J30" s="303"/>
      <c r="K30" s="303"/>
      <c r="L30" s="168"/>
      <c r="M30" s="153"/>
      <c r="N30" s="153"/>
      <c r="O30" s="153"/>
      <c r="P30" s="169"/>
      <c r="Q30" s="169"/>
      <c r="R30" s="153"/>
      <c r="S30" s="153"/>
      <c r="T30" s="153"/>
      <c r="U30" s="153"/>
      <c r="V30" s="154"/>
      <c r="W30" s="154"/>
      <c r="X30" s="154"/>
      <c r="Y30" s="154"/>
      <c r="Z30" s="154"/>
      <c r="AA30" s="154"/>
      <c r="AB30" s="155"/>
      <c r="AC30" s="158"/>
      <c r="AD30" s="145"/>
      <c r="AE30" s="145"/>
      <c r="AF30" s="145"/>
      <c r="AG30" s="145"/>
      <c r="AH30" s="145"/>
      <c r="AI30" s="145"/>
      <c r="AJ30" s="160"/>
      <c r="AK30" s="150"/>
      <c r="AL30" s="150"/>
      <c r="AM30" s="150"/>
      <c r="AN30" s="150"/>
      <c r="AO30" s="172"/>
      <c r="AP30" s="150"/>
      <c r="AQ30" s="150"/>
      <c r="AR30" s="152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2:66" ht="10.199999999999999" customHeight="1" x14ac:dyDescent="0.2">
      <c r="B31" s="161"/>
      <c r="C31" s="163"/>
      <c r="D31" s="165"/>
      <c r="E31" s="165"/>
      <c r="F31" s="165"/>
      <c r="G31" s="165"/>
      <c r="H31" s="165"/>
      <c r="I31" s="165"/>
      <c r="J31" s="165"/>
      <c r="K31" s="165"/>
      <c r="L31" s="167"/>
      <c r="M31" s="153"/>
      <c r="N31" s="153"/>
      <c r="O31" s="153"/>
      <c r="P31" s="169"/>
      <c r="Q31" s="169"/>
      <c r="R31" s="153"/>
      <c r="S31" s="153"/>
      <c r="T31" s="153"/>
      <c r="U31" s="153"/>
      <c r="V31" s="154" t="str">
        <f t="shared" ref="V31" si="0">IF(M31="","",ROUND(M31*R31,0))</f>
        <v/>
      </c>
      <c r="W31" s="154"/>
      <c r="X31" s="154"/>
      <c r="Y31" s="154"/>
      <c r="Z31" s="154"/>
      <c r="AA31" s="154"/>
      <c r="AB31" s="155"/>
      <c r="AC31" s="173" t="s">
        <v>52</v>
      </c>
      <c r="AD31" s="174"/>
      <c r="AE31" s="174"/>
      <c r="AF31" s="174"/>
      <c r="AG31" s="174"/>
      <c r="AH31" s="174"/>
      <c r="AI31" s="174"/>
      <c r="AJ31" s="125">
        <v>110000</v>
      </c>
      <c r="AK31" s="125"/>
      <c r="AL31" s="125"/>
      <c r="AM31" s="125"/>
      <c r="AN31" s="125"/>
      <c r="AO31" s="125"/>
      <c r="AP31" s="125"/>
      <c r="AQ31" s="125"/>
      <c r="AR31" s="126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2:66" ht="10.199999999999999" customHeight="1" x14ac:dyDescent="0.2">
      <c r="B32" s="162"/>
      <c r="C32" s="164"/>
      <c r="D32" s="166"/>
      <c r="E32" s="166"/>
      <c r="F32" s="166"/>
      <c r="G32" s="166"/>
      <c r="H32" s="166"/>
      <c r="I32" s="166"/>
      <c r="J32" s="166"/>
      <c r="K32" s="166"/>
      <c r="L32" s="168"/>
      <c r="M32" s="153"/>
      <c r="N32" s="153"/>
      <c r="O32" s="153"/>
      <c r="P32" s="169"/>
      <c r="Q32" s="169"/>
      <c r="R32" s="153"/>
      <c r="S32" s="153"/>
      <c r="T32" s="153"/>
      <c r="U32" s="153"/>
      <c r="V32" s="154"/>
      <c r="W32" s="154"/>
      <c r="X32" s="154"/>
      <c r="Y32" s="154"/>
      <c r="Z32" s="154"/>
      <c r="AA32" s="154"/>
      <c r="AB32" s="155"/>
      <c r="AC32" s="173"/>
      <c r="AD32" s="174"/>
      <c r="AE32" s="174"/>
      <c r="AF32" s="174"/>
      <c r="AG32" s="174"/>
      <c r="AH32" s="174"/>
      <c r="AI32" s="174"/>
      <c r="AJ32" s="125"/>
      <c r="AK32" s="125"/>
      <c r="AL32" s="125"/>
      <c r="AM32" s="125"/>
      <c r="AN32" s="125"/>
      <c r="AO32" s="125"/>
      <c r="AP32" s="125"/>
      <c r="AQ32" s="125"/>
      <c r="AR32" s="126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pans="2:68" ht="10.199999999999999" customHeight="1" x14ac:dyDescent="0.2">
      <c r="B33" s="161"/>
      <c r="C33" s="163"/>
      <c r="D33" s="165"/>
      <c r="E33" s="165"/>
      <c r="F33" s="165"/>
      <c r="G33" s="165"/>
      <c r="H33" s="165"/>
      <c r="I33" s="165"/>
      <c r="J33" s="165"/>
      <c r="K33" s="165"/>
      <c r="L33" s="167"/>
      <c r="M33" s="153"/>
      <c r="N33" s="153"/>
      <c r="O33" s="153"/>
      <c r="P33" s="169"/>
      <c r="Q33" s="169"/>
      <c r="R33" s="153"/>
      <c r="S33" s="153"/>
      <c r="T33" s="153"/>
      <c r="U33" s="153"/>
      <c r="V33" s="154" t="str">
        <f t="shared" ref="V33" si="1">IF(M33="","",ROUND(M33*R33,0))</f>
        <v/>
      </c>
      <c r="W33" s="154"/>
      <c r="X33" s="154"/>
      <c r="Y33" s="154"/>
      <c r="Z33" s="154"/>
      <c r="AA33" s="154"/>
      <c r="AB33" s="155"/>
      <c r="AC33" s="173"/>
      <c r="AD33" s="174"/>
      <c r="AE33" s="174"/>
      <c r="AF33" s="174"/>
      <c r="AG33" s="174"/>
      <c r="AH33" s="174"/>
      <c r="AI33" s="174"/>
      <c r="AJ33" s="125"/>
      <c r="AK33" s="125"/>
      <c r="AL33" s="125"/>
      <c r="AM33" s="125"/>
      <c r="AN33" s="125"/>
      <c r="AO33" s="125"/>
      <c r="AP33" s="125"/>
      <c r="AQ33" s="125"/>
      <c r="AR33" s="126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2:68" ht="10.199999999999999" customHeight="1" x14ac:dyDescent="0.2">
      <c r="B34" s="162"/>
      <c r="C34" s="164"/>
      <c r="D34" s="166"/>
      <c r="E34" s="166"/>
      <c r="F34" s="166"/>
      <c r="G34" s="166"/>
      <c r="H34" s="166"/>
      <c r="I34" s="166"/>
      <c r="J34" s="166"/>
      <c r="K34" s="166"/>
      <c r="L34" s="168"/>
      <c r="M34" s="153"/>
      <c r="N34" s="153"/>
      <c r="O34" s="153"/>
      <c r="P34" s="169"/>
      <c r="Q34" s="169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5"/>
      <c r="AC34" s="85"/>
      <c r="AD34" s="167"/>
      <c r="AE34" s="167"/>
      <c r="AF34" s="167"/>
      <c r="AG34" s="167"/>
      <c r="AH34" s="167"/>
      <c r="AI34" s="167"/>
      <c r="AJ34" s="125"/>
      <c r="AK34" s="125"/>
      <c r="AL34" s="125"/>
      <c r="AM34" s="125"/>
      <c r="AN34" s="125"/>
      <c r="AO34" s="125"/>
      <c r="AP34" s="125"/>
      <c r="AQ34" s="125"/>
      <c r="AR34" s="126"/>
      <c r="AZ34" s="11"/>
      <c r="BA34" s="11"/>
      <c r="BB34" s="11"/>
    </row>
    <row r="35" spans="2:68" ht="10.199999999999999" customHeight="1" x14ac:dyDescent="0.2">
      <c r="B35" s="161"/>
      <c r="C35" s="163"/>
      <c r="D35" s="165"/>
      <c r="E35" s="165"/>
      <c r="F35" s="165"/>
      <c r="G35" s="165"/>
      <c r="H35" s="165"/>
      <c r="I35" s="165"/>
      <c r="J35" s="165"/>
      <c r="K35" s="165"/>
      <c r="L35" s="167"/>
      <c r="M35" s="153"/>
      <c r="N35" s="153"/>
      <c r="O35" s="153"/>
      <c r="P35" s="169"/>
      <c r="Q35" s="169"/>
      <c r="R35" s="153"/>
      <c r="S35" s="153"/>
      <c r="T35" s="153"/>
      <c r="U35" s="153"/>
      <c r="V35" s="154" t="str">
        <f t="shared" ref="V35" si="2">IF(M35="","",ROUND(M35*R35,0))</f>
        <v/>
      </c>
      <c r="W35" s="154"/>
      <c r="X35" s="154"/>
      <c r="Y35" s="154"/>
      <c r="Z35" s="154"/>
      <c r="AA35" s="154"/>
      <c r="AB35" s="155"/>
      <c r="AC35" s="294" t="s">
        <v>84</v>
      </c>
      <c r="AD35" s="294"/>
      <c r="AE35" s="294"/>
      <c r="AF35" s="294"/>
      <c r="AG35" s="294"/>
      <c r="AH35" s="294"/>
      <c r="AI35" s="85" t="s">
        <v>24</v>
      </c>
      <c r="AJ35" s="176">
        <v>99000</v>
      </c>
      <c r="AK35" s="125"/>
      <c r="AL35" s="125"/>
      <c r="AM35" s="125"/>
      <c r="AN35" s="125"/>
      <c r="AO35" s="125"/>
      <c r="AP35" s="125"/>
      <c r="AQ35" s="125"/>
      <c r="AR35" s="126"/>
      <c r="AZ35" s="11"/>
      <c r="BA35" s="11"/>
      <c r="BB35" s="11"/>
    </row>
    <row r="36" spans="2:68" ht="10.199999999999999" customHeight="1" x14ac:dyDescent="0.2">
      <c r="B36" s="162"/>
      <c r="C36" s="164"/>
      <c r="D36" s="166"/>
      <c r="E36" s="166"/>
      <c r="F36" s="166"/>
      <c r="G36" s="166"/>
      <c r="H36" s="166"/>
      <c r="I36" s="166"/>
      <c r="J36" s="166"/>
      <c r="K36" s="166"/>
      <c r="L36" s="168"/>
      <c r="M36" s="153"/>
      <c r="N36" s="153"/>
      <c r="O36" s="153"/>
      <c r="P36" s="169"/>
      <c r="Q36" s="169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5"/>
      <c r="AC36" s="295"/>
      <c r="AD36" s="295"/>
      <c r="AE36" s="295"/>
      <c r="AF36" s="295"/>
      <c r="AG36" s="295"/>
      <c r="AH36" s="295"/>
      <c r="AI36" s="175"/>
      <c r="AJ36" s="176"/>
      <c r="AK36" s="125"/>
      <c r="AL36" s="125"/>
      <c r="AM36" s="125"/>
      <c r="AN36" s="125"/>
      <c r="AO36" s="125"/>
      <c r="AP36" s="125"/>
      <c r="AQ36" s="125"/>
      <c r="AR36" s="126"/>
      <c r="AZ36" s="11"/>
      <c r="BA36" s="11"/>
      <c r="BB36" s="11"/>
    </row>
    <row r="37" spans="2:68" ht="10.199999999999999" customHeight="1" x14ac:dyDescent="0.2">
      <c r="B37" s="161"/>
      <c r="C37" s="163"/>
      <c r="D37" s="165"/>
      <c r="E37" s="165"/>
      <c r="F37" s="165"/>
      <c r="G37" s="165"/>
      <c r="H37" s="165"/>
      <c r="I37" s="165"/>
      <c r="J37" s="165"/>
      <c r="K37" s="165"/>
      <c r="L37" s="167"/>
      <c r="M37" s="153"/>
      <c r="N37" s="153"/>
      <c r="O37" s="153"/>
      <c r="P37" s="169"/>
      <c r="Q37" s="169"/>
      <c r="R37" s="153"/>
      <c r="S37" s="153"/>
      <c r="T37" s="153"/>
      <c r="U37" s="153"/>
      <c r="V37" s="154" t="str">
        <f t="shared" ref="V37" si="3">IF(M37="","",ROUND(M37*R37,0))</f>
        <v/>
      </c>
      <c r="W37" s="154"/>
      <c r="X37" s="154"/>
      <c r="Y37" s="154"/>
      <c r="Z37" s="154"/>
      <c r="AA37" s="154"/>
      <c r="AB37" s="155"/>
      <c r="AC37" s="295"/>
      <c r="AD37" s="295"/>
      <c r="AE37" s="295"/>
      <c r="AF37" s="295"/>
      <c r="AG37" s="295"/>
      <c r="AH37" s="295"/>
      <c r="AI37" s="175"/>
      <c r="AJ37" s="176"/>
      <c r="AK37" s="125"/>
      <c r="AL37" s="125"/>
      <c r="AM37" s="125"/>
      <c r="AN37" s="125"/>
      <c r="AO37" s="125"/>
      <c r="AP37" s="125"/>
      <c r="AQ37" s="125"/>
      <c r="AR37" s="126"/>
      <c r="AZ37" s="11"/>
      <c r="BA37" s="11"/>
      <c r="BB37" s="11"/>
    </row>
    <row r="38" spans="2:68" s="12" customFormat="1" ht="10.199999999999999" customHeight="1" x14ac:dyDescent="0.15">
      <c r="B38" s="162"/>
      <c r="C38" s="164"/>
      <c r="D38" s="166"/>
      <c r="E38" s="166"/>
      <c r="F38" s="166"/>
      <c r="G38" s="166"/>
      <c r="H38" s="166"/>
      <c r="I38" s="166"/>
      <c r="J38" s="166"/>
      <c r="K38" s="166"/>
      <c r="L38" s="168"/>
      <c r="M38" s="153"/>
      <c r="N38" s="153"/>
      <c r="O38" s="153"/>
      <c r="P38" s="169"/>
      <c r="Q38" s="169"/>
      <c r="R38" s="153"/>
      <c r="S38" s="153"/>
      <c r="T38" s="153"/>
      <c r="U38" s="153"/>
      <c r="V38" s="154"/>
      <c r="W38" s="154"/>
      <c r="X38" s="154"/>
      <c r="Y38" s="154"/>
      <c r="Z38" s="154"/>
      <c r="AA38" s="154"/>
      <c r="AB38" s="155"/>
      <c r="AC38" s="295"/>
      <c r="AD38" s="295"/>
      <c r="AE38" s="295"/>
      <c r="AF38" s="295"/>
      <c r="AG38" s="295"/>
      <c r="AH38" s="295"/>
      <c r="AI38" s="175"/>
      <c r="AJ38" s="176"/>
      <c r="AK38" s="125"/>
      <c r="AL38" s="125"/>
      <c r="AM38" s="125"/>
      <c r="AN38" s="125"/>
      <c r="AO38" s="125"/>
      <c r="AP38" s="125"/>
      <c r="AQ38" s="125"/>
      <c r="AR38" s="126"/>
      <c r="AZ38" s="11"/>
      <c r="BA38" s="11"/>
      <c r="BB38" s="11"/>
    </row>
    <row r="39" spans="2:68" ht="10.199999999999999" customHeight="1" x14ac:dyDescent="0.2">
      <c r="B39" s="161"/>
      <c r="C39" s="163"/>
      <c r="D39" s="165"/>
      <c r="E39" s="165"/>
      <c r="F39" s="165"/>
      <c r="G39" s="165"/>
      <c r="H39" s="165"/>
      <c r="I39" s="165"/>
      <c r="J39" s="165"/>
      <c r="K39" s="165"/>
      <c r="L39" s="167"/>
      <c r="M39" s="153"/>
      <c r="N39" s="153"/>
      <c r="O39" s="153"/>
      <c r="P39" s="169"/>
      <c r="Q39" s="169"/>
      <c r="R39" s="153"/>
      <c r="S39" s="153"/>
      <c r="T39" s="153"/>
      <c r="U39" s="153"/>
      <c r="V39" s="154" t="str">
        <f t="shared" ref="V39" si="4">IF(M39="","",ROUND(M39*R39,0))</f>
        <v/>
      </c>
      <c r="W39" s="154"/>
      <c r="X39" s="154"/>
      <c r="Y39" s="154"/>
      <c r="Z39" s="154"/>
      <c r="AA39" s="154"/>
      <c r="AB39" s="155"/>
      <c r="AC39" s="177" t="s">
        <v>85</v>
      </c>
      <c r="AD39" s="177"/>
      <c r="AE39" s="177"/>
      <c r="AF39" s="177"/>
      <c r="AG39" s="177"/>
      <c r="AH39" s="177"/>
      <c r="AI39" s="85" t="s">
        <v>25</v>
      </c>
      <c r="AJ39" s="270">
        <v>99000</v>
      </c>
      <c r="AK39" s="271"/>
      <c r="AL39" s="271"/>
      <c r="AM39" s="271"/>
      <c r="AN39" s="271"/>
      <c r="AO39" s="271"/>
      <c r="AP39" s="271"/>
      <c r="AQ39" s="271"/>
      <c r="AR39" s="272"/>
      <c r="AZ39" s="11"/>
      <c r="BA39" s="11"/>
      <c r="BB39" s="11"/>
    </row>
    <row r="40" spans="2:68" s="12" customFormat="1" ht="10.199999999999999" customHeight="1" x14ac:dyDescent="0.15">
      <c r="B40" s="162"/>
      <c r="C40" s="164"/>
      <c r="D40" s="166"/>
      <c r="E40" s="166"/>
      <c r="F40" s="166"/>
      <c r="G40" s="166"/>
      <c r="H40" s="166"/>
      <c r="I40" s="166"/>
      <c r="J40" s="166"/>
      <c r="K40" s="166"/>
      <c r="L40" s="168"/>
      <c r="M40" s="153"/>
      <c r="N40" s="153"/>
      <c r="O40" s="153"/>
      <c r="P40" s="169"/>
      <c r="Q40" s="169"/>
      <c r="R40" s="153"/>
      <c r="S40" s="153"/>
      <c r="T40" s="153"/>
      <c r="U40" s="153"/>
      <c r="V40" s="154"/>
      <c r="W40" s="154"/>
      <c r="X40" s="154"/>
      <c r="Y40" s="154"/>
      <c r="Z40" s="154"/>
      <c r="AA40" s="154"/>
      <c r="AB40" s="155"/>
      <c r="AC40" s="178"/>
      <c r="AD40" s="178"/>
      <c r="AE40" s="178"/>
      <c r="AF40" s="178"/>
      <c r="AG40" s="178"/>
      <c r="AH40" s="178"/>
      <c r="AI40" s="175"/>
      <c r="AJ40" s="270"/>
      <c r="AK40" s="271"/>
      <c r="AL40" s="271"/>
      <c r="AM40" s="271"/>
      <c r="AN40" s="271"/>
      <c r="AO40" s="271"/>
      <c r="AP40" s="271"/>
      <c r="AQ40" s="271"/>
      <c r="AR40" s="272"/>
    </row>
    <row r="41" spans="2:68" ht="10.199999999999999" customHeight="1" x14ac:dyDescent="0.2">
      <c r="B41" s="161"/>
      <c r="C41" s="163"/>
      <c r="D41" s="165"/>
      <c r="E41" s="165"/>
      <c r="F41" s="165"/>
      <c r="G41" s="165"/>
      <c r="H41" s="165"/>
      <c r="I41" s="165"/>
      <c r="J41" s="165"/>
      <c r="K41" s="165"/>
      <c r="L41" s="167"/>
      <c r="M41" s="153"/>
      <c r="N41" s="153"/>
      <c r="O41" s="153"/>
      <c r="P41" s="169"/>
      <c r="Q41" s="169"/>
      <c r="R41" s="153"/>
      <c r="S41" s="153"/>
      <c r="T41" s="153"/>
      <c r="U41" s="153"/>
      <c r="V41" s="154" t="str">
        <f t="shared" ref="V41" si="5">IF(M41="","",ROUND(M41*R41,0))</f>
        <v/>
      </c>
      <c r="W41" s="154"/>
      <c r="X41" s="154"/>
      <c r="Y41" s="154"/>
      <c r="Z41" s="154"/>
      <c r="AA41" s="154"/>
      <c r="AB41" s="155"/>
      <c r="AC41" s="178"/>
      <c r="AD41" s="178"/>
      <c r="AE41" s="178"/>
      <c r="AF41" s="178"/>
      <c r="AG41" s="178"/>
      <c r="AH41" s="178"/>
      <c r="AI41" s="175"/>
      <c r="AJ41" s="270"/>
      <c r="AK41" s="271"/>
      <c r="AL41" s="271"/>
      <c r="AM41" s="271"/>
      <c r="AN41" s="271"/>
      <c r="AO41" s="271"/>
      <c r="AP41" s="271"/>
      <c r="AQ41" s="271"/>
      <c r="AR41" s="272"/>
      <c r="AZ41" s="11"/>
      <c r="BA41" s="11"/>
      <c r="BB41" s="11"/>
    </row>
    <row r="42" spans="2:68" s="12" customFormat="1" ht="10.199999999999999" customHeight="1" x14ac:dyDescent="0.15">
      <c r="B42" s="162"/>
      <c r="C42" s="164"/>
      <c r="D42" s="166"/>
      <c r="E42" s="166"/>
      <c r="F42" s="166"/>
      <c r="G42" s="166"/>
      <c r="H42" s="166"/>
      <c r="I42" s="166"/>
      <c r="J42" s="166"/>
      <c r="K42" s="166"/>
      <c r="L42" s="168"/>
      <c r="M42" s="153"/>
      <c r="N42" s="153"/>
      <c r="O42" s="153"/>
      <c r="P42" s="169"/>
      <c r="Q42" s="169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5"/>
      <c r="AC42" s="179"/>
      <c r="AD42" s="179"/>
      <c r="AE42" s="179"/>
      <c r="AF42" s="179"/>
      <c r="AG42" s="179"/>
      <c r="AH42" s="179"/>
      <c r="AI42" s="86"/>
      <c r="AJ42" s="270"/>
      <c r="AK42" s="271"/>
      <c r="AL42" s="271"/>
      <c r="AM42" s="271"/>
      <c r="AN42" s="271"/>
      <c r="AO42" s="271"/>
      <c r="AP42" s="271"/>
      <c r="AQ42" s="271"/>
      <c r="AR42" s="272"/>
    </row>
    <row r="43" spans="2:68" s="12" customFormat="1" ht="10.199999999999999" customHeight="1" x14ac:dyDescent="0.15">
      <c r="B43" s="161"/>
      <c r="C43" s="163"/>
      <c r="D43" s="203"/>
      <c r="E43" s="203"/>
      <c r="F43" s="203"/>
      <c r="G43" s="203"/>
      <c r="H43" s="203"/>
      <c r="I43" s="203"/>
      <c r="J43" s="203"/>
      <c r="K43" s="203"/>
      <c r="L43" s="167"/>
      <c r="M43" s="153"/>
      <c r="N43" s="153"/>
      <c r="O43" s="153"/>
      <c r="P43" s="169"/>
      <c r="Q43" s="169"/>
      <c r="R43" s="153"/>
      <c r="S43" s="153"/>
      <c r="T43" s="153"/>
      <c r="U43" s="153"/>
      <c r="V43" s="154" t="str">
        <f t="shared" ref="V43" si="6">IF(M43="","",ROUND(M43*R43,0))</f>
        <v/>
      </c>
      <c r="W43" s="154"/>
      <c r="X43" s="154"/>
      <c r="Y43" s="154"/>
      <c r="Z43" s="154"/>
      <c r="AA43" s="154"/>
      <c r="AB43" s="155"/>
      <c r="AC43" s="290" t="s">
        <v>86</v>
      </c>
      <c r="AD43" s="291"/>
      <c r="AE43" s="291"/>
      <c r="AF43" s="291"/>
      <c r="AG43" s="291"/>
      <c r="AH43" s="180" t="s">
        <v>30</v>
      </c>
      <c r="AI43" s="173"/>
      <c r="AJ43" s="271">
        <v>0</v>
      </c>
      <c r="AK43" s="271"/>
      <c r="AL43" s="271"/>
      <c r="AM43" s="271"/>
      <c r="AN43" s="271"/>
      <c r="AO43" s="271"/>
      <c r="AP43" s="271"/>
      <c r="AQ43" s="271"/>
      <c r="AR43" s="272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2:68" s="12" customFormat="1" ht="10.199999999999999" customHeight="1" x14ac:dyDescent="0.15">
      <c r="B44" s="162"/>
      <c r="C44" s="164"/>
      <c r="D44" s="204"/>
      <c r="E44" s="204"/>
      <c r="F44" s="204"/>
      <c r="G44" s="204"/>
      <c r="H44" s="204"/>
      <c r="I44" s="204"/>
      <c r="J44" s="204"/>
      <c r="K44" s="204"/>
      <c r="L44" s="168"/>
      <c r="M44" s="153"/>
      <c r="N44" s="153"/>
      <c r="O44" s="153"/>
      <c r="P44" s="169"/>
      <c r="Q44" s="169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5"/>
      <c r="AC44" s="290"/>
      <c r="AD44" s="291"/>
      <c r="AE44" s="291"/>
      <c r="AF44" s="291"/>
      <c r="AG44" s="291"/>
      <c r="AH44" s="180"/>
      <c r="AI44" s="173"/>
      <c r="AJ44" s="271"/>
      <c r="AK44" s="271"/>
      <c r="AL44" s="271"/>
      <c r="AM44" s="271"/>
      <c r="AN44" s="271"/>
      <c r="AO44" s="271"/>
      <c r="AP44" s="271"/>
      <c r="AQ44" s="271"/>
      <c r="AR44" s="272"/>
      <c r="AV44" s="19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2:68" s="12" customFormat="1" ht="10.199999999999999" customHeight="1" x14ac:dyDescent="0.15">
      <c r="B45" s="161"/>
      <c r="C45" s="163"/>
      <c r="D45" s="165"/>
      <c r="E45" s="165"/>
      <c r="F45" s="165"/>
      <c r="G45" s="165"/>
      <c r="H45" s="165"/>
      <c r="I45" s="165"/>
      <c r="J45" s="165"/>
      <c r="K45" s="165"/>
      <c r="L45" s="167"/>
      <c r="M45" s="187"/>
      <c r="N45" s="188"/>
      <c r="O45" s="188"/>
      <c r="P45" s="191"/>
      <c r="Q45" s="192"/>
      <c r="R45" s="187"/>
      <c r="S45" s="188"/>
      <c r="T45" s="188"/>
      <c r="U45" s="195"/>
      <c r="V45" s="197" t="str">
        <f t="shared" ref="V45" si="7">IF(M45="","",ROUND(M45*R45,0))</f>
        <v/>
      </c>
      <c r="W45" s="198"/>
      <c r="X45" s="198"/>
      <c r="Y45" s="198"/>
      <c r="Z45" s="198"/>
      <c r="AA45" s="198"/>
      <c r="AB45" s="199"/>
      <c r="AC45" s="290"/>
      <c r="AD45" s="291"/>
      <c r="AE45" s="291"/>
      <c r="AF45" s="291"/>
      <c r="AG45" s="291"/>
      <c r="AH45" s="180"/>
      <c r="AI45" s="173"/>
      <c r="AJ45" s="271"/>
      <c r="AK45" s="271"/>
      <c r="AL45" s="271"/>
      <c r="AM45" s="271"/>
      <c r="AN45" s="271"/>
      <c r="AO45" s="271"/>
      <c r="AP45" s="271"/>
      <c r="AQ45" s="271"/>
      <c r="AR45" s="272"/>
      <c r="AV45" s="19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13"/>
      <c r="BN45" s="13"/>
      <c r="BO45" s="13"/>
      <c r="BP45" s="13"/>
    </row>
    <row r="46" spans="2:68" s="12" customFormat="1" ht="10.199999999999999" customHeight="1" thickBot="1" x14ac:dyDescent="0.2"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6"/>
      <c r="M46" s="189"/>
      <c r="N46" s="190"/>
      <c r="O46" s="190"/>
      <c r="P46" s="193"/>
      <c r="Q46" s="194"/>
      <c r="R46" s="189"/>
      <c r="S46" s="190"/>
      <c r="T46" s="190"/>
      <c r="U46" s="196"/>
      <c r="V46" s="200"/>
      <c r="W46" s="201"/>
      <c r="X46" s="201"/>
      <c r="Y46" s="201"/>
      <c r="Z46" s="201"/>
      <c r="AA46" s="201"/>
      <c r="AB46" s="202"/>
      <c r="AC46" s="292"/>
      <c r="AD46" s="293"/>
      <c r="AE46" s="293"/>
      <c r="AF46" s="293"/>
      <c r="AG46" s="293"/>
      <c r="AH46" s="181"/>
      <c r="AI46" s="182"/>
      <c r="AJ46" s="279"/>
      <c r="AK46" s="279"/>
      <c r="AL46" s="279"/>
      <c r="AM46" s="279"/>
      <c r="AN46" s="279"/>
      <c r="AO46" s="279"/>
      <c r="AP46" s="279"/>
      <c r="AQ46" s="279"/>
      <c r="AR46" s="280"/>
      <c r="AV46" s="19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13"/>
      <c r="BN46" s="13"/>
      <c r="BO46" s="13"/>
      <c r="BP46" s="13"/>
    </row>
    <row r="47" spans="2:68" s="12" customFormat="1" ht="10.199999999999999" customHeight="1" thickTop="1" x14ac:dyDescent="0.15">
      <c r="B47" s="205" t="s">
        <v>43</v>
      </c>
      <c r="C47" s="206"/>
      <c r="D47" s="206"/>
      <c r="E47" s="206"/>
      <c r="F47" s="206"/>
      <c r="G47" s="206"/>
      <c r="H47" s="206"/>
      <c r="I47" s="206"/>
      <c r="J47" s="207"/>
      <c r="K47" s="211" t="s">
        <v>44</v>
      </c>
      <c r="L47" s="206"/>
      <c r="M47" s="206"/>
      <c r="N47" s="206"/>
      <c r="O47" s="206"/>
      <c r="P47" s="206"/>
      <c r="Q47" s="206"/>
      <c r="R47" s="206"/>
      <c r="S47" s="207"/>
      <c r="T47" s="213" t="s">
        <v>45</v>
      </c>
      <c r="U47" s="214"/>
      <c r="V47" s="214"/>
      <c r="W47" s="214"/>
      <c r="X47" s="214"/>
      <c r="Y47" s="214"/>
      <c r="Z47" s="214"/>
      <c r="AA47" s="214"/>
      <c r="AB47" s="2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V47" s="19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13"/>
      <c r="BN47" s="13"/>
      <c r="BO47" s="13"/>
      <c r="BP47" s="13"/>
    </row>
    <row r="48" spans="2:68" s="12" customFormat="1" ht="10.199999999999999" customHeight="1" x14ac:dyDescent="0.15">
      <c r="B48" s="208"/>
      <c r="C48" s="209"/>
      <c r="D48" s="209"/>
      <c r="E48" s="209"/>
      <c r="F48" s="209"/>
      <c r="G48" s="209"/>
      <c r="H48" s="209"/>
      <c r="I48" s="209"/>
      <c r="J48" s="210"/>
      <c r="K48" s="212"/>
      <c r="L48" s="209"/>
      <c r="M48" s="209"/>
      <c r="N48" s="209"/>
      <c r="O48" s="209"/>
      <c r="P48" s="209"/>
      <c r="Q48" s="209"/>
      <c r="R48" s="209"/>
      <c r="S48" s="210"/>
      <c r="T48" s="216"/>
      <c r="U48" s="44"/>
      <c r="V48" s="44"/>
      <c r="W48" s="44"/>
      <c r="X48" s="44"/>
      <c r="Y48" s="44"/>
      <c r="Z48" s="44"/>
      <c r="AA48" s="44"/>
      <c r="AB48" s="217"/>
      <c r="AC48" s="19"/>
      <c r="AD48" s="19" t="s">
        <v>29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V48" s="19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13"/>
      <c r="BN48" s="13"/>
      <c r="BO48" s="13"/>
      <c r="BP48" s="13"/>
    </row>
    <row r="49" spans="2:68" ht="10.199999999999999" customHeight="1" x14ac:dyDescent="0.2">
      <c r="B49" s="218" t="s">
        <v>28</v>
      </c>
      <c r="C49" s="90"/>
      <c r="D49" s="90"/>
      <c r="E49" s="222">
        <f>ROUND(SUMIF(L27:L46,"非",V27:AB46),0)</f>
        <v>0</v>
      </c>
      <c r="F49" s="222"/>
      <c r="G49" s="222"/>
      <c r="H49" s="222"/>
      <c r="I49" s="222"/>
      <c r="J49" s="223"/>
      <c r="K49" s="191" t="s">
        <v>28</v>
      </c>
      <c r="L49" s="192"/>
      <c r="M49" s="192"/>
      <c r="N49" s="230">
        <f>ROUND(SUMIF(L27:L46,"※",V27:AB46),0)</f>
        <v>0</v>
      </c>
      <c r="O49" s="231"/>
      <c r="P49" s="231"/>
      <c r="Q49" s="231"/>
      <c r="R49" s="231"/>
      <c r="S49" s="232"/>
      <c r="T49" s="191" t="s">
        <v>28</v>
      </c>
      <c r="U49" s="192"/>
      <c r="V49" s="192"/>
      <c r="W49" s="230">
        <f>ROUND(SUMIF(L27:L46,"",V27:AB46),0)</f>
        <v>10000</v>
      </c>
      <c r="X49" s="231"/>
      <c r="Y49" s="231"/>
      <c r="Z49" s="231"/>
      <c r="AA49" s="231"/>
      <c r="AB49" s="236"/>
      <c r="AC49" s="35" t="s">
        <v>26</v>
      </c>
      <c r="AD49" s="243" t="s">
        <v>81</v>
      </c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V49" s="19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13"/>
      <c r="BN49" s="13"/>
      <c r="BO49" s="13"/>
      <c r="BP49" s="13"/>
    </row>
    <row r="50" spans="2:68" s="12" customFormat="1" ht="10.199999999999999" customHeight="1" x14ac:dyDescent="0.15">
      <c r="B50" s="219"/>
      <c r="C50" s="91"/>
      <c r="D50" s="91"/>
      <c r="E50" s="224"/>
      <c r="F50" s="224"/>
      <c r="G50" s="224"/>
      <c r="H50" s="224"/>
      <c r="I50" s="224"/>
      <c r="J50" s="225"/>
      <c r="K50" s="228"/>
      <c r="L50" s="229"/>
      <c r="M50" s="229"/>
      <c r="N50" s="233"/>
      <c r="O50" s="234"/>
      <c r="P50" s="234"/>
      <c r="Q50" s="234"/>
      <c r="R50" s="234"/>
      <c r="S50" s="235"/>
      <c r="T50" s="228"/>
      <c r="U50" s="229"/>
      <c r="V50" s="229"/>
      <c r="W50" s="233"/>
      <c r="X50" s="234"/>
      <c r="Y50" s="234"/>
      <c r="Z50" s="234"/>
      <c r="AA50" s="234"/>
      <c r="AB50" s="237"/>
      <c r="AC50" s="34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V50" s="19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13"/>
      <c r="BN50" s="13"/>
      <c r="BO50" s="13"/>
      <c r="BP50" s="13"/>
    </row>
    <row r="51" spans="2:68" s="12" customFormat="1" ht="10.199999999999999" customHeight="1" x14ac:dyDescent="0.15">
      <c r="B51" s="219"/>
      <c r="C51" s="91"/>
      <c r="D51" s="91"/>
      <c r="E51" s="224"/>
      <c r="F51" s="224"/>
      <c r="G51" s="224"/>
      <c r="H51" s="224"/>
      <c r="I51" s="224"/>
      <c r="J51" s="225"/>
      <c r="K51" s="248" t="s">
        <v>27</v>
      </c>
      <c r="L51" s="249"/>
      <c r="M51" s="249"/>
      <c r="N51" s="250"/>
      <c r="O51" s="251"/>
      <c r="P51" s="251"/>
      <c r="Q51" s="251"/>
      <c r="R51" s="251"/>
      <c r="S51" s="252"/>
      <c r="T51" s="248" t="s">
        <v>27</v>
      </c>
      <c r="U51" s="249"/>
      <c r="V51" s="249"/>
      <c r="W51" s="250">
        <v>1000</v>
      </c>
      <c r="X51" s="251"/>
      <c r="Y51" s="251"/>
      <c r="Z51" s="251"/>
      <c r="AA51" s="251"/>
      <c r="AB51" s="256"/>
      <c r="AC51" s="34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Y51" s="3"/>
      <c r="AZ51" s="3"/>
      <c r="BA51" s="3"/>
      <c r="BB51" s="3"/>
      <c r="BC51" s="3"/>
      <c r="BD51" s="3"/>
      <c r="BE51" s="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2:68" s="12" customFormat="1" ht="10.199999999999999" customHeight="1" thickBot="1" x14ac:dyDescent="0.2">
      <c r="B52" s="220"/>
      <c r="C52" s="221"/>
      <c r="D52" s="221"/>
      <c r="E52" s="226"/>
      <c r="F52" s="226"/>
      <c r="G52" s="226"/>
      <c r="H52" s="226"/>
      <c r="I52" s="226"/>
      <c r="J52" s="227"/>
      <c r="K52" s="193"/>
      <c r="L52" s="194"/>
      <c r="M52" s="194"/>
      <c r="N52" s="253"/>
      <c r="O52" s="254"/>
      <c r="P52" s="254"/>
      <c r="Q52" s="254"/>
      <c r="R52" s="254"/>
      <c r="S52" s="255"/>
      <c r="T52" s="193"/>
      <c r="U52" s="194"/>
      <c r="V52" s="194"/>
      <c r="W52" s="253"/>
      <c r="X52" s="254"/>
      <c r="Y52" s="254"/>
      <c r="Z52" s="254"/>
      <c r="AA52" s="254"/>
      <c r="AB52" s="257"/>
      <c r="AC52" s="35" t="s">
        <v>67</v>
      </c>
      <c r="AD52" s="243" t="s">
        <v>82</v>
      </c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Y52" s="3"/>
      <c r="AZ52" s="3"/>
      <c r="BA52" s="3"/>
      <c r="BB52" s="3"/>
      <c r="BC52" s="3"/>
      <c r="BD52" s="3"/>
      <c r="BE52" s="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2:68" s="12" customFormat="1" ht="10.199999999999999" customHeight="1" thickTop="1" x14ac:dyDescent="0.15">
      <c r="B53" s="238" t="s">
        <v>36</v>
      </c>
      <c r="C53" s="37"/>
      <c r="D53" s="37"/>
      <c r="E53" s="37"/>
      <c r="F53" s="37"/>
      <c r="G53" s="37"/>
      <c r="H53" s="37"/>
      <c r="I53" s="37"/>
      <c r="J53" s="239"/>
      <c r="K53" s="273">
        <f>SUM(E49,N49:S52,W49:AB52)</f>
        <v>11000</v>
      </c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3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</row>
    <row r="54" spans="2:68" s="12" customFormat="1" ht="10.199999999999999" customHeight="1" x14ac:dyDescent="0.15">
      <c r="B54" s="238"/>
      <c r="C54" s="37"/>
      <c r="D54" s="37"/>
      <c r="E54" s="37"/>
      <c r="F54" s="37"/>
      <c r="G54" s="37"/>
      <c r="H54" s="37"/>
      <c r="I54" s="37"/>
      <c r="J54" s="239"/>
      <c r="K54" s="273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34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</row>
    <row r="55" spans="2:68" s="12" customFormat="1" ht="10.199999999999999" customHeight="1" x14ac:dyDescent="0.15">
      <c r="B55" s="238"/>
      <c r="C55" s="37"/>
      <c r="D55" s="37"/>
      <c r="E55" s="37"/>
      <c r="F55" s="37"/>
      <c r="G55" s="37"/>
      <c r="H55" s="37"/>
      <c r="I55" s="37"/>
      <c r="J55" s="239"/>
      <c r="K55" s="273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5"/>
      <c r="AC55" s="35" t="s">
        <v>68</v>
      </c>
      <c r="AD55" s="243" t="s">
        <v>66</v>
      </c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</row>
    <row r="56" spans="2:68" s="12" customFormat="1" ht="10.199999999999999" customHeight="1" thickBot="1" x14ac:dyDescent="0.2">
      <c r="B56" s="240"/>
      <c r="C56" s="241"/>
      <c r="D56" s="241"/>
      <c r="E56" s="241"/>
      <c r="F56" s="241"/>
      <c r="G56" s="241"/>
      <c r="H56" s="241"/>
      <c r="I56" s="241"/>
      <c r="J56" s="242"/>
      <c r="K56" s="276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8"/>
      <c r="AC56" s="34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</row>
    <row r="57" spans="2:68" s="12" customFormat="1" ht="10.199999999999999" customHeight="1" x14ac:dyDescent="0.2">
      <c r="B57" s="29"/>
      <c r="C57" s="29"/>
      <c r="D57" s="29"/>
      <c r="E57" s="29"/>
      <c r="F57" s="29"/>
      <c r="G57" s="244" t="s">
        <v>48</v>
      </c>
      <c r="H57" s="244"/>
      <c r="I57" s="29"/>
      <c r="J57" s="29"/>
      <c r="K57" s="244" t="s">
        <v>41</v>
      </c>
      <c r="L57" s="244"/>
      <c r="M57" s="244"/>
      <c r="N57" s="244"/>
      <c r="O57" s="31"/>
      <c r="P57" s="244" t="s">
        <v>42</v>
      </c>
      <c r="Q57" s="244"/>
      <c r="R57" s="244"/>
      <c r="S57" s="244"/>
      <c r="T57" s="28"/>
      <c r="U57" s="28"/>
      <c r="V57" s="28"/>
      <c r="W57" s="11"/>
      <c r="X57" s="11"/>
      <c r="Y57" s="11"/>
      <c r="Z57" s="11"/>
      <c r="AL57" s="246" t="s">
        <v>89</v>
      </c>
      <c r="AM57" s="246"/>
      <c r="AN57" s="246"/>
      <c r="AO57" s="246"/>
      <c r="AP57" s="246"/>
      <c r="AQ57" s="246"/>
      <c r="AR57" s="246"/>
    </row>
    <row r="58" spans="2:68" s="12" customFormat="1" ht="10.199999999999999" customHeight="1" x14ac:dyDescent="0.2">
      <c r="B58" s="32"/>
      <c r="C58" s="21"/>
      <c r="D58" s="21"/>
      <c r="E58" s="21"/>
      <c r="F58" s="21"/>
      <c r="G58" s="245"/>
      <c r="H58" s="245"/>
      <c r="I58" s="21"/>
      <c r="J58" s="21"/>
      <c r="K58" s="245"/>
      <c r="L58" s="245"/>
      <c r="M58" s="245"/>
      <c r="N58" s="245"/>
      <c r="O58" s="22"/>
      <c r="P58" s="245"/>
      <c r="Q58" s="245"/>
      <c r="R58" s="245"/>
      <c r="S58" s="245"/>
      <c r="T58" s="21"/>
      <c r="U58" s="21"/>
      <c r="V58" s="2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47"/>
      <c r="AM58" s="247"/>
      <c r="AN58" s="247"/>
      <c r="AO58" s="247"/>
      <c r="AP58" s="247"/>
      <c r="AQ58" s="247"/>
      <c r="AR58" s="247"/>
    </row>
    <row r="59" spans="2:68" s="12" customFormat="1" ht="10.199999999999999" customHeight="1" x14ac:dyDescent="0.2">
      <c r="B59" s="264" t="s">
        <v>31</v>
      </c>
      <c r="C59" s="264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31" t="s">
        <v>83</v>
      </c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 t="s">
        <v>87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</row>
    <row r="60" spans="2:68" s="12" customFormat="1" ht="10.199999999999999" customHeight="1" x14ac:dyDescent="0.2">
      <c r="B60" s="265"/>
      <c r="C60" s="265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266" t="s">
        <v>32</v>
      </c>
      <c r="X60" s="69"/>
      <c r="Y60" s="51"/>
      <c r="Z60" s="51"/>
      <c r="AA60" s="51"/>
      <c r="AB60" s="52"/>
      <c r="AC60" s="268" t="s">
        <v>33</v>
      </c>
      <c r="AD60" s="258"/>
      <c r="AE60" s="259"/>
      <c r="AF60" s="259"/>
      <c r="AG60" s="260"/>
      <c r="AH60" s="266" t="s">
        <v>32</v>
      </c>
      <c r="AI60" s="69"/>
      <c r="AJ60" s="51"/>
      <c r="AK60" s="51"/>
      <c r="AL60" s="51"/>
      <c r="AM60" s="52"/>
      <c r="AN60" s="268" t="s">
        <v>33</v>
      </c>
      <c r="AO60" s="258"/>
      <c r="AP60" s="259"/>
      <c r="AQ60" s="259"/>
      <c r="AR60" s="260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2:68" s="12" customFormat="1" ht="10.199999999999999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266"/>
      <c r="X61" s="69"/>
      <c r="Y61" s="51"/>
      <c r="Z61" s="51"/>
      <c r="AA61" s="51"/>
      <c r="AB61" s="52"/>
      <c r="AC61" s="268"/>
      <c r="AD61" s="258"/>
      <c r="AE61" s="259"/>
      <c r="AF61" s="259"/>
      <c r="AG61" s="260"/>
      <c r="AH61" s="266"/>
      <c r="AI61" s="69"/>
      <c r="AJ61" s="51"/>
      <c r="AK61" s="51"/>
      <c r="AL61" s="51"/>
      <c r="AM61" s="52"/>
      <c r="AN61" s="268"/>
      <c r="AO61" s="258"/>
      <c r="AP61" s="259"/>
      <c r="AQ61" s="259"/>
      <c r="AR61" s="260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2:68" s="12" customFormat="1" ht="10.199999999999999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266"/>
      <c r="X62" s="69"/>
      <c r="Y62" s="51"/>
      <c r="Z62" s="51"/>
      <c r="AA62" s="51"/>
      <c r="AB62" s="52"/>
      <c r="AC62" s="268"/>
      <c r="AD62" s="258"/>
      <c r="AE62" s="259"/>
      <c r="AF62" s="259"/>
      <c r="AG62" s="260"/>
      <c r="AH62" s="266"/>
      <c r="AI62" s="69"/>
      <c r="AJ62" s="51"/>
      <c r="AK62" s="51"/>
      <c r="AL62" s="51"/>
      <c r="AM62" s="52"/>
      <c r="AN62" s="268"/>
      <c r="AO62" s="258"/>
      <c r="AP62" s="259"/>
      <c r="AQ62" s="259"/>
      <c r="AR62" s="260"/>
      <c r="AX62" s="1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2:68" s="12" customFormat="1" ht="10.199999999999999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267"/>
      <c r="X63" s="70"/>
      <c r="Y63" s="54"/>
      <c r="Z63" s="54"/>
      <c r="AA63" s="54"/>
      <c r="AB63" s="55"/>
      <c r="AC63" s="269"/>
      <c r="AD63" s="261"/>
      <c r="AE63" s="262"/>
      <c r="AF63" s="262"/>
      <c r="AG63" s="263"/>
      <c r="AH63" s="267"/>
      <c r="AI63" s="70"/>
      <c r="AJ63" s="54"/>
      <c r="AK63" s="54"/>
      <c r="AL63" s="54"/>
      <c r="AM63" s="55"/>
      <c r="AN63" s="269"/>
      <c r="AO63" s="261"/>
      <c r="AP63" s="262"/>
      <c r="AQ63" s="262"/>
      <c r="AR63" s="263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2:68" ht="9.6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N64" s="13"/>
      <c r="AX64" s="12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2:66" ht="20.25" customHeight="1" x14ac:dyDescent="0.2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X65" s="12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2:66" ht="20.25" customHeight="1" x14ac:dyDescent="0.2"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X66" s="12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2:66" ht="20.25" customHeight="1" x14ac:dyDescent="0.2"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X67" s="12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2:66" ht="20.25" customHeight="1" x14ac:dyDescent="0.2"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X68" s="12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2:66" ht="20.25" customHeight="1" x14ac:dyDescent="0.2"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66" ht="20.25" customHeight="1" x14ac:dyDescent="0.2">
      <c r="S70" s="1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66" ht="20.25" customHeight="1" x14ac:dyDescent="0.2">
      <c r="S71" s="19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66" ht="20.25" customHeight="1" x14ac:dyDescent="0.2">
      <c r="S72" s="19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66" ht="20.25" customHeight="1" x14ac:dyDescent="0.2">
      <c r="S73" s="19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66" ht="20.25" customHeight="1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sheetProtection algorithmName="SHA-512" hashValue="nxezT4151Xah1brQ+WjsAAB+rfvXw1AiTMJLFCzE874wagsLf15xk8ODeFggBMOsOaYbo2HahcCJJpq55HDbnw==" saltValue="YDMFVlF1mvGyJkCk23DrOw==" spinCount="100000" sheet="1" objects="1" scenarios="1"/>
  <mergeCells count="209">
    <mergeCell ref="N1:AD4"/>
    <mergeCell ref="AJ1:AK2"/>
    <mergeCell ref="AL1:AM2"/>
    <mergeCell ref="AN1:AN2"/>
    <mergeCell ref="AO1:AP2"/>
    <mergeCell ref="AQ1:AR2"/>
    <mergeCell ref="AH4:AK4"/>
    <mergeCell ref="AL4:AR4"/>
    <mergeCell ref="B5:K7"/>
    <mergeCell ref="AH6:AK7"/>
    <mergeCell ref="AM6:AN7"/>
    <mergeCell ref="AP6:AQ7"/>
    <mergeCell ref="B9:D10"/>
    <mergeCell ref="E9:E10"/>
    <mergeCell ref="F9:U10"/>
    <mergeCell ref="W9:Z13"/>
    <mergeCell ref="AA9:AE13"/>
    <mergeCell ref="AF9:AG13"/>
    <mergeCell ref="AH9:AJ13"/>
    <mergeCell ref="AK9:AP10"/>
    <mergeCell ref="AQ9:AR13"/>
    <mergeCell ref="B11:D12"/>
    <mergeCell ref="E11:U12"/>
    <mergeCell ref="AK11:AP13"/>
    <mergeCell ref="B13:D15"/>
    <mergeCell ref="E13:S15"/>
    <mergeCell ref="T13:U15"/>
    <mergeCell ref="W14:Z15"/>
    <mergeCell ref="AE16:AE21"/>
    <mergeCell ref="AF16:AF21"/>
    <mergeCell ref="AG16:AG21"/>
    <mergeCell ref="AH16:AJ21"/>
    <mergeCell ref="AA14:AC15"/>
    <mergeCell ref="AD14:AD15"/>
    <mergeCell ref="AE14:AG15"/>
    <mergeCell ref="AH14:AJ15"/>
    <mergeCell ref="AK14:AR15"/>
    <mergeCell ref="AA16:AA21"/>
    <mergeCell ref="AB16:AB21"/>
    <mergeCell ref="B20:D21"/>
    <mergeCell ref="E20:E21"/>
    <mergeCell ref="F20:F21"/>
    <mergeCell ref="G20:G21"/>
    <mergeCell ref="H20:H21"/>
    <mergeCell ref="I20:I21"/>
    <mergeCell ref="J20:J21"/>
    <mergeCell ref="AC16:AC21"/>
    <mergeCell ref="AD16:AD21"/>
    <mergeCell ref="B16:D17"/>
    <mergeCell ref="E16:U17"/>
    <mergeCell ref="W16:Z21"/>
    <mergeCell ref="AC23:AI26"/>
    <mergeCell ref="AJ23:AR26"/>
    <mergeCell ref="B25:C25"/>
    <mergeCell ref="D25:K26"/>
    <mergeCell ref="M25:O26"/>
    <mergeCell ref="P25:Q26"/>
    <mergeCell ref="R25:U26"/>
    <mergeCell ref="V25:AB26"/>
    <mergeCell ref="Q20:Q21"/>
    <mergeCell ref="R20:R21"/>
    <mergeCell ref="S20:S21"/>
    <mergeCell ref="T20:T21"/>
    <mergeCell ref="U20:U21"/>
    <mergeCell ref="B23:D24"/>
    <mergeCell ref="E23:AB24"/>
    <mergeCell ref="K20:K21"/>
    <mergeCell ref="L20:L21"/>
    <mergeCell ref="M20:M21"/>
    <mergeCell ref="N20:N21"/>
    <mergeCell ref="O20:O21"/>
    <mergeCell ref="P20:P21"/>
    <mergeCell ref="AK16:AR21"/>
    <mergeCell ref="B18:D19"/>
    <mergeCell ref="E18:U19"/>
    <mergeCell ref="AP27:AP30"/>
    <mergeCell ref="AQ27:AQ30"/>
    <mergeCell ref="AR27:AR30"/>
    <mergeCell ref="R27:U28"/>
    <mergeCell ref="V27:AB28"/>
    <mergeCell ref="AC27:AI30"/>
    <mergeCell ref="AJ27:AJ30"/>
    <mergeCell ref="AK27:AK30"/>
    <mergeCell ref="AL27:AL30"/>
    <mergeCell ref="R29:U30"/>
    <mergeCell ref="V29:AB30"/>
    <mergeCell ref="B29:B30"/>
    <mergeCell ref="C29:C30"/>
    <mergeCell ref="D29:K30"/>
    <mergeCell ref="L29:L30"/>
    <mergeCell ref="M29:O30"/>
    <mergeCell ref="P29:Q30"/>
    <mergeCell ref="AM27:AM30"/>
    <mergeCell ref="AN27:AN30"/>
    <mergeCell ref="AO27:AO30"/>
    <mergeCell ref="B27:B28"/>
    <mergeCell ref="C27:C28"/>
    <mergeCell ref="D27:K28"/>
    <mergeCell ref="L27:L28"/>
    <mergeCell ref="M27:O28"/>
    <mergeCell ref="P27:Q28"/>
    <mergeCell ref="R31:U32"/>
    <mergeCell ref="V31:AB32"/>
    <mergeCell ref="AC31:AI34"/>
    <mergeCell ref="AJ31:AR34"/>
    <mergeCell ref="B33:B34"/>
    <mergeCell ref="C33:C34"/>
    <mergeCell ref="D33:K34"/>
    <mergeCell ref="L33:L34"/>
    <mergeCell ref="M33:O34"/>
    <mergeCell ref="P33:Q34"/>
    <mergeCell ref="B31:B32"/>
    <mergeCell ref="C31:C32"/>
    <mergeCell ref="D31:K32"/>
    <mergeCell ref="L31:L32"/>
    <mergeCell ref="M31:O32"/>
    <mergeCell ref="P31:Q32"/>
    <mergeCell ref="R33:U34"/>
    <mergeCell ref="V33:AB34"/>
    <mergeCell ref="AI35:AI38"/>
    <mergeCell ref="AJ35:AR38"/>
    <mergeCell ref="B37:B38"/>
    <mergeCell ref="C37:C38"/>
    <mergeCell ref="D37:K38"/>
    <mergeCell ref="L37:L38"/>
    <mergeCell ref="M37:O38"/>
    <mergeCell ref="P37:Q38"/>
    <mergeCell ref="R37:U38"/>
    <mergeCell ref="V37:AB38"/>
    <mergeCell ref="B35:B36"/>
    <mergeCell ref="C35:C36"/>
    <mergeCell ref="D35:K36"/>
    <mergeCell ref="L35:L36"/>
    <mergeCell ref="M35:O36"/>
    <mergeCell ref="P35:Q36"/>
    <mergeCell ref="R35:U36"/>
    <mergeCell ref="V35:AB36"/>
    <mergeCell ref="AC35:AH38"/>
    <mergeCell ref="AI39:AI42"/>
    <mergeCell ref="AJ39:AR42"/>
    <mergeCell ref="B41:B42"/>
    <mergeCell ref="C41:C42"/>
    <mergeCell ref="D41:K42"/>
    <mergeCell ref="L41:L42"/>
    <mergeCell ref="M41:O42"/>
    <mergeCell ref="P41:Q42"/>
    <mergeCell ref="R41:U42"/>
    <mergeCell ref="V41:AB42"/>
    <mergeCell ref="B39:B40"/>
    <mergeCell ref="C39:C40"/>
    <mergeCell ref="D39:K40"/>
    <mergeCell ref="L39:L40"/>
    <mergeCell ref="M39:O40"/>
    <mergeCell ref="P39:Q40"/>
    <mergeCell ref="R39:U40"/>
    <mergeCell ref="V39:AB40"/>
    <mergeCell ref="AC39:AH42"/>
    <mergeCell ref="AH43:AI46"/>
    <mergeCell ref="AJ43:AR46"/>
    <mergeCell ref="B45:B46"/>
    <mergeCell ref="C45:C46"/>
    <mergeCell ref="D45:K46"/>
    <mergeCell ref="L45:L46"/>
    <mergeCell ref="M45:O46"/>
    <mergeCell ref="P45:Q46"/>
    <mergeCell ref="R45:U46"/>
    <mergeCell ref="V45:AB46"/>
    <mergeCell ref="B43:B44"/>
    <mergeCell ref="C43:C44"/>
    <mergeCell ref="D43:K44"/>
    <mergeCell ref="L43:L44"/>
    <mergeCell ref="M43:O44"/>
    <mergeCell ref="P43:Q44"/>
    <mergeCell ref="R43:U44"/>
    <mergeCell ref="V43:AB44"/>
    <mergeCell ref="AC43:AG46"/>
    <mergeCell ref="B47:J48"/>
    <mergeCell ref="K47:S48"/>
    <mergeCell ref="T47:AB48"/>
    <mergeCell ref="B49:D52"/>
    <mergeCell ref="E49:J52"/>
    <mergeCell ref="K49:M50"/>
    <mergeCell ref="N49:S50"/>
    <mergeCell ref="T49:V50"/>
    <mergeCell ref="W49:AB50"/>
    <mergeCell ref="B53:J56"/>
    <mergeCell ref="K53:AB56"/>
    <mergeCell ref="AD55:AS56"/>
    <mergeCell ref="G57:H58"/>
    <mergeCell ref="K57:N58"/>
    <mergeCell ref="P57:S58"/>
    <mergeCell ref="AL57:AR58"/>
    <mergeCell ref="AD49:AS51"/>
    <mergeCell ref="K51:M52"/>
    <mergeCell ref="N51:S52"/>
    <mergeCell ref="T51:V52"/>
    <mergeCell ref="W51:AB52"/>
    <mergeCell ref="AD52:AS54"/>
    <mergeCell ref="AO60:AR63"/>
    <mergeCell ref="B59:C60"/>
    <mergeCell ref="W59:AG59"/>
    <mergeCell ref="AH59:AR59"/>
    <mergeCell ref="W60:W63"/>
    <mergeCell ref="X60:AB63"/>
    <mergeCell ref="AC60:AC63"/>
    <mergeCell ref="AD60:AG63"/>
    <mergeCell ref="AH60:AH63"/>
    <mergeCell ref="AI60:AM63"/>
    <mergeCell ref="AN60:AN63"/>
  </mergeCells>
  <phoneticPr fontId="3"/>
  <conditionalFormatting sqref="B27:L46">
    <cfRule type="cellIs" dxfId="71" priority="1" operator="equal">
      <formula>""</formula>
    </cfRule>
  </conditionalFormatting>
  <conditionalFormatting sqref="B49:AB56">
    <cfRule type="cellIs" dxfId="70" priority="10" operator="equal">
      <formula>""</formula>
    </cfRule>
  </conditionalFormatting>
  <conditionalFormatting sqref="E9">
    <cfRule type="cellIs" dxfId="69" priority="6" operator="equal">
      <formula>""</formula>
    </cfRule>
  </conditionalFormatting>
  <conditionalFormatting sqref="E11">
    <cfRule type="cellIs" dxfId="68" priority="4" operator="equal">
      <formula>""</formula>
    </cfRule>
  </conditionalFormatting>
  <conditionalFormatting sqref="E16">
    <cfRule type="cellIs" dxfId="67" priority="8" operator="equal">
      <formula>""</formula>
    </cfRule>
  </conditionalFormatting>
  <conditionalFormatting sqref="E18">
    <cfRule type="cellIs" dxfId="66" priority="9" operator="equal">
      <formula>""</formula>
    </cfRule>
  </conditionalFormatting>
  <conditionalFormatting sqref="E23">
    <cfRule type="cellIs" dxfId="65" priority="18" operator="equal">
      <formula>""</formula>
    </cfRule>
  </conditionalFormatting>
  <conditionalFormatting sqref="E13:S15">
    <cfRule type="cellIs" dxfId="64" priority="3" operator="equal">
      <formula>""</formula>
    </cfRule>
  </conditionalFormatting>
  <conditionalFormatting sqref="F9">
    <cfRule type="cellIs" dxfId="63" priority="5" operator="equal">
      <formula>""</formula>
    </cfRule>
  </conditionalFormatting>
  <conditionalFormatting sqref="F20:U20">
    <cfRule type="cellIs" dxfId="62" priority="7" operator="equal">
      <formula>""</formula>
    </cfRule>
  </conditionalFormatting>
  <conditionalFormatting sqref="L27:M27 M29 M31 M33 M35 M37 M39 M41 M43">
    <cfRule type="cellIs" dxfId="61" priority="17" operator="equal">
      <formula>""</formula>
    </cfRule>
  </conditionalFormatting>
  <conditionalFormatting sqref="M45">
    <cfRule type="cellIs" dxfId="60" priority="15" operator="equal">
      <formula>""</formula>
    </cfRule>
  </conditionalFormatting>
  <conditionalFormatting sqref="P27 P29 P31 P33 P35 P37 P39 P41 P43">
    <cfRule type="cellIs" dxfId="59" priority="14" operator="equal">
      <formula>""</formula>
    </cfRule>
  </conditionalFormatting>
  <conditionalFormatting sqref="P45">
    <cfRule type="cellIs" dxfId="58" priority="13" operator="equal">
      <formula>""</formula>
    </cfRule>
  </conditionalFormatting>
  <conditionalFormatting sqref="R27:U46">
    <cfRule type="cellIs" dxfId="57" priority="11" operator="equal">
      <formula>""</formula>
    </cfRule>
  </conditionalFormatting>
  <conditionalFormatting sqref="AF9 AQ9">
    <cfRule type="cellIs" dxfId="56" priority="22" operator="equal">
      <formula>""</formula>
    </cfRule>
  </conditionalFormatting>
  <conditionalFormatting sqref="AH6 AM6 AP6">
    <cfRule type="cellIs" dxfId="55" priority="20" operator="equal">
      <formula>""</formula>
    </cfRule>
  </conditionalFormatting>
  <conditionalFormatting sqref="AJ1:AK2 AO1:AP2">
    <cfRule type="cellIs" dxfId="54" priority="19" operator="equal">
      <formula>""</formula>
    </cfRule>
  </conditionalFormatting>
  <conditionalFormatting sqref="AJ23:AR27">
    <cfRule type="cellIs" dxfId="53" priority="2" operator="equal">
      <formula>""</formula>
    </cfRule>
  </conditionalFormatting>
  <conditionalFormatting sqref="AJ31:AR46">
    <cfRule type="cellIs" dxfId="52" priority="12" operator="equal">
      <formula>""</formula>
    </cfRule>
  </conditionalFormatting>
  <conditionalFormatting sqref="AK9 AA9:AE13 AK11 AA14:AC15 AE14:AG15 AK14:AR21 AA16:AG21">
    <cfRule type="cellIs" dxfId="51" priority="21" operator="equal">
      <formula>""</formula>
    </cfRule>
  </conditionalFormatting>
  <dataValidations count="1">
    <dataValidation type="list" allowBlank="1" showInputMessage="1" showErrorMessage="1" sqref="L27:L46" xr:uid="{EF5F21F5-6023-4946-9B15-B38ECDF7CBDC}">
      <formula1>"　,※,非"</formula1>
    </dataValidation>
  </dataValidations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BDAB5-EA1E-4480-9D7D-3EFCBCA26953}">
  <sheetPr>
    <tabColor theme="5" tint="0.79998168889431442"/>
    <pageSetUpPr fitToPage="1"/>
  </sheetPr>
  <dimension ref="A1:BP74"/>
  <sheetViews>
    <sheetView showGridLines="0" view="pageBreakPreview" zoomScaleNormal="75" zoomScaleSheetLayoutView="100" workbookViewId="0">
      <selection activeCell="AC5" sqref="AC5"/>
    </sheetView>
  </sheetViews>
  <sheetFormatPr defaultColWidth="3.44140625" defaultRowHeight="20.25" customHeight="1" x14ac:dyDescent="0.2"/>
  <cols>
    <col min="1" max="1" width="1.6640625" style="1" customWidth="1"/>
    <col min="2" max="44" width="3.44140625" style="1"/>
    <col min="45" max="45" width="1.6640625" style="1" customWidth="1"/>
    <col min="46" max="16384" width="3.44140625" style="1"/>
  </cols>
  <sheetData>
    <row r="1" spans="1:44" ht="10.19999999999999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36" t="s">
        <v>1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4"/>
      <c r="AF1" s="14"/>
      <c r="AG1" s="14"/>
      <c r="AH1" s="14"/>
      <c r="AI1" s="14"/>
      <c r="AJ1" s="37"/>
      <c r="AK1" s="37"/>
      <c r="AL1" s="37" t="s">
        <v>4</v>
      </c>
      <c r="AM1" s="37"/>
      <c r="AN1" s="37" t="s">
        <v>3</v>
      </c>
      <c r="AO1" s="37"/>
      <c r="AP1" s="37"/>
      <c r="AQ1" s="37" t="s">
        <v>2</v>
      </c>
      <c r="AR1" s="37"/>
    </row>
    <row r="2" spans="1:44" ht="10.199999999999999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14"/>
      <c r="AF2" s="14"/>
      <c r="AG2" s="14"/>
      <c r="AH2" s="14"/>
      <c r="AI2" s="14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0.19999999999999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4"/>
      <c r="AF3" s="14"/>
      <c r="AG3" s="14"/>
      <c r="AH3" s="14"/>
      <c r="AI3" s="14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0.199999999999999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  <c r="M4" s="23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4"/>
      <c r="AG4" s="14"/>
      <c r="AH4" s="39" t="s">
        <v>37</v>
      </c>
      <c r="AI4" s="39"/>
      <c r="AJ4" s="39"/>
      <c r="AK4" s="39"/>
      <c r="AL4" s="40"/>
      <c r="AM4" s="40"/>
      <c r="AN4" s="40"/>
      <c r="AO4" s="40"/>
      <c r="AP4" s="40"/>
      <c r="AQ4" s="40"/>
      <c r="AR4" s="40"/>
    </row>
    <row r="5" spans="1:44" ht="10.199999999999999" customHeight="1" x14ac:dyDescent="0.2">
      <c r="B5" s="41" t="s">
        <v>38</v>
      </c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L5" s="2"/>
      <c r="AM5" s="2"/>
      <c r="AN5" s="2"/>
      <c r="AO5" s="2"/>
      <c r="AP5" s="2"/>
      <c r="AQ5" s="2"/>
      <c r="AR5" s="2"/>
    </row>
    <row r="6" spans="1:44" ht="10.199999999999999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H6" s="43">
        <v>2023</v>
      </c>
      <c r="AI6" s="43"/>
      <c r="AJ6" s="43"/>
      <c r="AK6" s="43"/>
      <c r="AL6" s="2"/>
      <c r="AM6" s="43" t="s">
        <v>62</v>
      </c>
      <c r="AN6" s="43"/>
      <c r="AO6" s="2"/>
      <c r="AP6" s="43" t="s">
        <v>62</v>
      </c>
      <c r="AQ6" s="43"/>
      <c r="AR6" s="2"/>
    </row>
    <row r="7" spans="1:44" ht="10.199999999999999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H7" s="44"/>
      <c r="AI7" s="44"/>
      <c r="AJ7" s="44"/>
      <c r="AK7" s="44"/>
      <c r="AL7" s="27" t="s">
        <v>7</v>
      </c>
      <c r="AM7" s="44"/>
      <c r="AN7" s="44"/>
      <c r="AO7" s="27" t="s">
        <v>6</v>
      </c>
      <c r="AP7" s="44"/>
      <c r="AQ7" s="44"/>
      <c r="AR7" s="27" t="s">
        <v>5</v>
      </c>
    </row>
    <row r="8" spans="1:44" ht="10.199999999999999" customHeight="1" thickBot="1" x14ac:dyDescent="0.25">
      <c r="B8" s="8"/>
      <c r="C8" s="8"/>
      <c r="D8" s="8"/>
      <c r="E8" s="8"/>
      <c r="F8" s="2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8"/>
      <c r="AA8" s="8"/>
      <c r="AB8" s="8"/>
      <c r="AC8" s="8"/>
      <c r="AH8" s="4"/>
      <c r="AI8" s="5"/>
      <c r="AJ8" s="5"/>
      <c r="AK8" s="5"/>
      <c r="AL8" s="5"/>
      <c r="AM8" s="5"/>
      <c r="AN8" s="5"/>
      <c r="AO8" s="5"/>
      <c r="AP8" s="5"/>
      <c r="AQ8" s="5"/>
    </row>
    <row r="9" spans="1:44" ht="10.199999999999999" customHeight="1" x14ac:dyDescent="0.2">
      <c r="A9" s="6"/>
      <c r="B9" s="284" t="s">
        <v>8</v>
      </c>
      <c r="C9" s="285"/>
      <c r="D9" s="286"/>
      <c r="E9" s="296" t="s">
        <v>0</v>
      </c>
      <c r="F9" s="298" t="s">
        <v>71</v>
      </c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9"/>
      <c r="V9" s="2"/>
      <c r="W9" s="47" t="s">
        <v>12</v>
      </c>
      <c r="X9" s="48"/>
      <c r="Y9" s="48"/>
      <c r="Z9" s="49"/>
      <c r="AA9" s="56" t="s">
        <v>55</v>
      </c>
      <c r="AB9" s="57"/>
      <c r="AC9" s="57"/>
      <c r="AD9" s="57"/>
      <c r="AE9" s="57"/>
      <c r="AF9" s="62" t="s">
        <v>53</v>
      </c>
      <c r="AG9" s="63"/>
      <c r="AH9" s="68" t="s">
        <v>17</v>
      </c>
      <c r="AI9" s="48"/>
      <c r="AJ9" s="49"/>
      <c r="AK9" s="56" t="s">
        <v>56</v>
      </c>
      <c r="AL9" s="57"/>
      <c r="AM9" s="57"/>
      <c r="AN9" s="57"/>
      <c r="AO9" s="57"/>
      <c r="AP9" s="57"/>
      <c r="AQ9" s="62" t="s">
        <v>54</v>
      </c>
      <c r="AR9" s="71"/>
    </row>
    <row r="10" spans="1:44" ht="10.199999999999999" customHeight="1" x14ac:dyDescent="0.25">
      <c r="B10" s="287"/>
      <c r="C10" s="288"/>
      <c r="D10" s="289"/>
      <c r="E10" s="297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  <c r="V10" s="7"/>
      <c r="W10" s="50"/>
      <c r="X10" s="51"/>
      <c r="Y10" s="51"/>
      <c r="Z10" s="52"/>
      <c r="AA10" s="58"/>
      <c r="AB10" s="59"/>
      <c r="AC10" s="59"/>
      <c r="AD10" s="59"/>
      <c r="AE10" s="59"/>
      <c r="AF10" s="64"/>
      <c r="AG10" s="65"/>
      <c r="AH10" s="69"/>
      <c r="AI10" s="51"/>
      <c r="AJ10" s="52"/>
      <c r="AK10" s="58"/>
      <c r="AL10" s="59"/>
      <c r="AM10" s="59"/>
      <c r="AN10" s="59"/>
      <c r="AO10" s="59"/>
      <c r="AP10" s="59"/>
      <c r="AQ10" s="64"/>
      <c r="AR10" s="72"/>
    </row>
    <row r="11" spans="1:44" ht="10.199999999999999" customHeight="1" x14ac:dyDescent="0.25">
      <c r="B11" s="287" t="s">
        <v>40</v>
      </c>
      <c r="C11" s="288"/>
      <c r="D11" s="289"/>
      <c r="E11" s="281" t="s">
        <v>72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7"/>
      <c r="W11" s="50"/>
      <c r="X11" s="51"/>
      <c r="Y11" s="51"/>
      <c r="Z11" s="52"/>
      <c r="AA11" s="58"/>
      <c r="AB11" s="59"/>
      <c r="AC11" s="59"/>
      <c r="AD11" s="59"/>
      <c r="AE11" s="59"/>
      <c r="AF11" s="64"/>
      <c r="AG11" s="65"/>
      <c r="AH11" s="69"/>
      <c r="AI11" s="51"/>
      <c r="AJ11" s="52"/>
      <c r="AK11" s="58" t="s">
        <v>60</v>
      </c>
      <c r="AL11" s="59"/>
      <c r="AM11" s="59"/>
      <c r="AN11" s="59"/>
      <c r="AO11" s="59"/>
      <c r="AP11" s="59"/>
      <c r="AQ11" s="64"/>
      <c r="AR11" s="72"/>
    </row>
    <row r="12" spans="1:44" ht="10.199999999999999" customHeight="1" x14ac:dyDescent="0.2">
      <c r="B12" s="287"/>
      <c r="C12" s="288"/>
      <c r="D12" s="289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"/>
      <c r="W12" s="50"/>
      <c r="X12" s="51"/>
      <c r="Y12" s="51"/>
      <c r="Z12" s="52"/>
      <c r="AA12" s="58"/>
      <c r="AB12" s="59"/>
      <c r="AC12" s="59"/>
      <c r="AD12" s="59"/>
      <c r="AE12" s="59"/>
      <c r="AF12" s="64"/>
      <c r="AG12" s="65"/>
      <c r="AH12" s="69"/>
      <c r="AI12" s="51"/>
      <c r="AJ12" s="52"/>
      <c r="AK12" s="58"/>
      <c r="AL12" s="59"/>
      <c r="AM12" s="59"/>
      <c r="AN12" s="59"/>
      <c r="AO12" s="59"/>
      <c r="AP12" s="59"/>
      <c r="AQ12" s="64"/>
      <c r="AR12" s="72"/>
    </row>
    <row r="13" spans="1:44" ht="10.199999999999999" customHeight="1" x14ac:dyDescent="0.2">
      <c r="B13" s="74" t="s">
        <v>39</v>
      </c>
      <c r="C13" s="75"/>
      <c r="D13" s="75"/>
      <c r="E13" s="76" t="s">
        <v>73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 t="s">
        <v>19</v>
      </c>
      <c r="U13" s="79"/>
      <c r="V13" s="8"/>
      <c r="W13" s="53"/>
      <c r="X13" s="54"/>
      <c r="Y13" s="54"/>
      <c r="Z13" s="55"/>
      <c r="AA13" s="60"/>
      <c r="AB13" s="61"/>
      <c r="AC13" s="61"/>
      <c r="AD13" s="61"/>
      <c r="AE13" s="61"/>
      <c r="AF13" s="66"/>
      <c r="AG13" s="67"/>
      <c r="AH13" s="70"/>
      <c r="AI13" s="54"/>
      <c r="AJ13" s="55"/>
      <c r="AK13" s="60"/>
      <c r="AL13" s="61"/>
      <c r="AM13" s="61"/>
      <c r="AN13" s="61"/>
      <c r="AO13" s="61"/>
      <c r="AP13" s="61"/>
      <c r="AQ13" s="66"/>
      <c r="AR13" s="73"/>
    </row>
    <row r="14" spans="1:44" ht="10.199999999999999" customHeight="1" x14ac:dyDescent="0.2"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8"/>
      <c r="U14" s="79"/>
      <c r="V14" s="8"/>
      <c r="W14" s="80" t="s">
        <v>13</v>
      </c>
      <c r="X14" s="81"/>
      <c r="Y14" s="81"/>
      <c r="Z14" s="82"/>
      <c r="AA14" s="83" t="s">
        <v>14</v>
      </c>
      <c r="AB14" s="84"/>
      <c r="AC14" s="84"/>
      <c r="AD14" s="84" t="s">
        <v>16</v>
      </c>
      <c r="AE14" s="84" t="s">
        <v>15</v>
      </c>
      <c r="AF14" s="84"/>
      <c r="AG14" s="85"/>
      <c r="AH14" s="87" t="s">
        <v>18</v>
      </c>
      <c r="AI14" s="81"/>
      <c r="AJ14" s="82"/>
      <c r="AK14" s="87" t="s">
        <v>59</v>
      </c>
      <c r="AL14" s="81"/>
      <c r="AM14" s="81"/>
      <c r="AN14" s="81"/>
      <c r="AO14" s="81"/>
      <c r="AP14" s="81"/>
      <c r="AQ14" s="81"/>
      <c r="AR14" s="88"/>
    </row>
    <row r="15" spans="1:44" ht="10.199999999999999" customHeight="1" x14ac:dyDescent="0.2"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8"/>
      <c r="U15" s="79"/>
      <c r="V15" s="8"/>
      <c r="W15" s="53"/>
      <c r="X15" s="54"/>
      <c r="Y15" s="54"/>
      <c r="Z15" s="55"/>
      <c r="AA15" s="60"/>
      <c r="AB15" s="61"/>
      <c r="AC15" s="61"/>
      <c r="AD15" s="61"/>
      <c r="AE15" s="61"/>
      <c r="AF15" s="61"/>
      <c r="AG15" s="86"/>
      <c r="AH15" s="70"/>
      <c r="AI15" s="54"/>
      <c r="AJ15" s="55"/>
      <c r="AK15" s="70"/>
      <c r="AL15" s="54"/>
      <c r="AM15" s="54"/>
      <c r="AN15" s="54"/>
      <c r="AO15" s="54"/>
      <c r="AP15" s="54"/>
      <c r="AQ15" s="54"/>
      <c r="AR15" s="89"/>
    </row>
    <row r="16" spans="1:44" ht="10.199999999999999" customHeight="1" x14ac:dyDescent="0.2">
      <c r="B16" s="74" t="s">
        <v>10</v>
      </c>
      <c r="C16" s="75"/>
      <c r="D16" s="75"/>
      <c r="E16" s="110" t="s">
        <v>74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8"/>
      <c r="W16" s="80" t="s">
        <v>35</v>
      </c>
      <c r="X16" s="81"/>
      <c r="Y16" s="81"/>
      <c r="Z16" s="82"/>
      <c r="AA16" s="118" t="s">
        <v>57</v>
      </c>
      <c r="AB16" s="90" t="s">
        <v>57</v>
      </c>
      <c r="AC16" s="90" t="s">
        <v>57</v>
      </c>
      <c r="AD16" s="90" t="s">
        <v>57</v>
      </c>
      <c r="AE16" s="90" t="s">
        <v>57</v>
      </c>
      <c r="AF16" s="90" t="s">
        <v>57</v>
      </c>
      <c r="AG16" s="93" t="s">
        <v>57</v>
      </c>
      <c r="AH16" s="87" t="s">
        <v>34</v>
      </c>
      <c r="AI16" s="81"/>
      <c r="AJ16" s="82"/>
      <c r="AK16" s="99" t="s">
        <v>58</v>
      </c>
      <c r="AL16" s="100"/>
      <c r="AM16" s="100"/>
      <c r="AN16" s="100"/>
      <c r="AO16" s="100"/>
      <c r="AP16" s="100"/>
      <c r="AQ16" s="100"/>
      <c r="AR16" s="101"/>
    </row>
    <row r="17" spans="2:66" ht="10.199999999999999" customHeight="1" x14ac:dyDescent="0.2">
      <c r="B17" s="74"/>
      <c r="C17" s="75"/>
      <c r="D17" s="75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1"/>
      <c r="V17" s="8"/>
      <c r="W17" s="50"/>
      <c r="X17" s="51"/>
      <c r="Y17" s="51"/>
      <c r="Z17" s="52"/>
      <c r="AA17" s="119"/>
      <c r="AB17" s="91"/>
      <c r="AC17" s="91"/>
      <c r="AD17" s="91"/>
      <c r="AE17" s="91"/>
      <c r="AF17" s="91"/>
      <c r="AG17" s="94"/>
      <c r="AH17" s="69"/>
      <c r="AI17" s="51"/>
      <c r="AJ17" s="52"/>
      <c r="AK17" s="102"/>
      <c r="AL17" s="103"/>
      <c r="AM17" s="103"/>
      <c r="AN17" s="103"/>
      <c r="AO17" s="103"/>
      <c r="AP17" s="103"/>
      <c r="AQ17" s="103"/>
      <c r="AR17" s="104"/>
    </row>
    <row r="18" spans="2:66" ht="10.199999999999999" customHeight="1" x14ac:dyDescent="0.2">
      <c r="B18" s="74" t="s">
        <v>11</v>
      </c>
      <c r="C18" s="75"/>
      <c r="D18" s="75"/>
      <c r="E18" s="110" t="s">
        <v>74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1"/>
      <c r="V18" s="9"/>
      <c r="W18" s="50"/>
      <c r="X18" s="51"/>
      <c r="Y18" s="51"/>
      <c r="Z18" s="52"/>
      <c r="AA18" s="119"/>
      <c r="AB18" s="91"/>
      <c r="AC18" s="91"/>
      <c r="AD18" s="91"/>
      <c r="AE18" s="91"/>
      <c r="AF18" s="91"/>
      <c r="AG18" s="94"/>
      <c r="AH18" s="69"/>
      <c r="AI18" s="51"/>
      <c r="AJ18" s="52"/>
      <c r="AK18" s="102"/>
      <c r="AL18" s="103"/>
      <c r="AM18" s="103"/>
      <c r="AN18" s="103"/>
      <c r="AO18" s="103"/>
      <c r="AP18" s="103"/>
      <c r="AQ18" s="103"/>
      <c r="AR18" s="104"/>
    </row>
    <row r="19" spans="2:66" ht="10.199999999999999" customHeight="1" thickBot="1" x14ac:dyDescent="0.25">
      <c r="B19" s="108"/>
      <c r="C19" s="109"/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V19" s="9"/>
      <c r="W19" s="50"/>
      <c r="X19" s="51"/>
      <c r="Y19" s="51"/>
      <c r="Z19" s="52"/>
      <c r="AA19" s="119"/>
      <c r="AB19" s="91"/>
      <c r="AC19" s="91"/>
      <c r="AD19" s="91"/>
      <c r="AE19" s="91"/>
      <c r="AF19" s="91"/>
      <c r="AG19" s="94"/>
      <c r="AH19" s="69"/>
      <c r="AI19" s="51"/>
      <c r="AJ19" s="52"/>
      <c r="AK19" s="102"/>
      <c r="AL19" s="103"/>
      <c r="AM19" s="103"/>
      <c r="AN19" s="103"/>
      <c r="AO19" s="103"/>
      <c r="AP19" s="103"/>
      <c r="AQ19" s="103"/>
      <c r="AR19" s="104"/>
    </row>
    <row r="20" spans="2:66" ht="10.199999999999999" customHeight="1" x14ac:dyDescent="0.25">
      <c r="B20" s="45" t="s">
        <v>9</v>
      </c>
      <c r="C20" s="46"/>
      <c r="D20" s="46"/>
      <c r="E20" s="114" t="s">
        <v>70</v>
      </c>
      <c r="F20" s="116" t="s">
        <v>57</v>
      </c>
      <c r="G20" s="121" t="s">
        <v>69</v>
      </c>
      <c r="H20" s="116" t="s">
        <v>57</v>
      </c>
      <c r="I20" s="116" t="s">
        <v>57</v>
      </c>
      <c r="J20" s="116" t="s">
        <v>57</v>
      </c>
      <c r="K20" s="116" t="s">
        <v>57</v>
      </c>
      <c r="L20" s="121" t="s">
        <v>69</v>
      </c>
      <c r="M20" s="116" t="s">
        <v>57</v>
      </c>
      <c r="N20" s="116" t="s">
        <v>57</v>
      </c>
      <c r="O20" s="116" t="s">
        <v>57</v>
      </c>
      <c r="P20" s="116" t="s">
        <v>57</v>
      </c>
      <c r="Q20" s="121" t="s">
        <v>69</v>
      </c>
      <c r="R20" s="116" t="s">
        <v>57</v>
      </c>
      <c r="S20" s="116" t="s">
        <v>57</v>
      </c>
      <c r="T20" s="116" t="s">
        <v>57</v>
      </c>
      <c r="U20" s="133" t="s">
        <v>57</v>
      </c>
      <c r="V20" s="15"/>
      <c r="W20" s="50"/>
      <c r="X20" s="51"/>
      <c r="Y20" s="51"/>
      <c r="Z20" s="52"/>
      <c r="AA20" s="119"/>
      <c r="AB20" s="91"/>
      <c r="AC20" s="91"/>
      <c r="AD20" s="91"/>
      <c r="AE20" s="91"/>
      <c r="AF20" s="91"/>
      <c r="AG20" s="94"/>
      <c r="AH20" s="69"/>
      <c r="AI20" s="51"/>
      <c r="AJ20" s="52"/>
      <c r="AK20" s="102"/>
      <c r="AL20" s="103"/>
      <c r="AM20" s="103"/>
      <c r="AN20" s="103"/>
      <c r="AO20" s="103"/>
      <c r="AP20" s="103"/>
      <c r="AQ20" s="103"/>
      <c r="AR20" s="104"/>
    </row>
    <row r="21" spans="2:66" ht="10.199999999999999" customHeight="1" thickBot="1" x14ac:dyDescent="0.3">
      <c r="B21" s="108"/>
      <c r="C21" s="109"/>
      <c r="D21" s="109"/>
      <c r="E21" s="115"/>
      <c r="F21" s="92"/>
      <c r="G21" s="122"/>
      <c r="H21" s="92"/>
      <c r="I21" s="92"/>
      <c r="J21" s="92"/>
      <c r="K21" s="92"/>
      <c r="L21" s="122"/>
      <c r="M21" s="92"/>
      <c r="N21" s="92"/>
      <c r="O21" s="92"/>
      <c r="P21" s="92"/>
      <c r="Q21" s="122"/>
      <c r="R21" s="92"/>
      <c r="S21" s="92"/>
      <c r="T21" s="92"/>
      <c r="U21" s="134"/>
      <c r="V21" s="15"/>
      <c r="W21" s="117"/>
      <c r="X21" s="97"/>
      <c r="Y21" s="97"/>
      <c r="Z21" s="98"/>
      <c r="AA21" s="120"/>
      <c r="AB21" s="92"/>
      <c r="AC21" s="92"/>
      <c r="AD21" s="92"/>
      <c r="AE21" s="92"/>
      <c r="AF21" s="92"/>
      <c r="AG21" s="95"/>
      <c r="AH21" s="96"/>
      <c r="AI21" s="97"/>
      <c r="AJ21" s="98"/>
      <c r="AK21" s="105"/>
      <c r="AL21" s="106"/>
      <c r="AM21" s="106"/>
      <c r="AN21" s="106"/>
      <c r="AO21" s="106"/>
      <c r="AP21" s="106"/>
      <c r="AQ21" s="106"/>
      <c r="AR21" s="107"/>
    </row>
    <row r="22" spans="2:66" s="10" customFormat="1" ht="10.199999999999999" customHeight="1" thickBot="1" x14ac:dyDescent="0.2"/>
    <row r="23" spans="2:66" ht="10.199999999999999" customHeight="1" x14ac:dyDescent="0.2">
      <c r="B23" s="135" t="s">
        <v>20</v>
      </c>
      <c r="C23" s="136"/>
      <c r="D23" s="136"/>
      <c r="E23" s="138" t="s">
        <v>61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42" t="s">
        <v>80</v>
      </c>
      <c r="AD23" s="143"/>
      <c r="AE23" s="143"/>
      <c r="AF23" s="143"/>
      <c r="AG23" s="143"/>
      <c r="AH23" s="143"/>
      <c r="AI23" s="143"/>
      <c r="AJ23" s="123">
        <f>K53</f>
        <v>45300</v>
      </c>
      <c r="AK23" s="123"/>
      <c r="AL23" s="123"/>
      <c r="AM23" s="123"/>
      <c r="AN23" s="123"/>
      <c r="AO23" s="123"/>
      <c r="AP23" s="123"/>
      <c r="AQ23" s="123"/>
      <c r="AR23" s="124"/>
    </row>
    <row r="24" spans="2:66" ht="10.199999999999999" customHeight="1" x14ac:dyDescent="0.2">
      <c r="B24" s="137"/>
      <c r="C24" s="44"/>
      <c r="D24" s="44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4"/>
      <c r="AD24" s="145"/>
      <c r="AE24" s="145"/>
      <c r="AF24" s="145"/>
      <c r="AG24" s="145"/>
      <c r="AH24" s="145"/>
      <c r="AI24" s="145"/>
      <c r="AJ24" s="125"/>
      <c r="AK24" s="125"/>
      <c r="AL24" s="125"/>
      <c r="AM24" s="125"/>
      <c r="AN24" s="125"/>
      <c r="AO24" s="125"/>
      <c r="AP24" s="125"/>
      <c r="AQ24" s="125"/>
      <c r="AR24" s="126"/>
    </row>
    <row r="25" spans="2:66" ht="10.199999999999999" customHeight="1" x14ac:dyDescent="0.2">
      <c r="B25" s="129" t="s">
        <v>21</v>
      </c>
      <c r="C25" s="130"/>
      <c r="D25" s="87" t="s">
        <v>51</v>
      </c>
      <c r="E25" s="81"/>
      <c r="F25" s="81"/>
      <c r="G25" s="81"/>
      <c r="H25" s="81"/>
      <c r="I25" s="81"/>
      <c r="J25" s="81"/>
      <c r="K25" s="82"/>
      <c r="L25" s="33" t="s">
        <v>47</v>
      </c>
      <c r="M25" s="131" t="s">
        <v>23</v>
      </c>
      <c r="N25" s="131"/>
      <c r="O25" s="131"/>
      <c r="P25" s="131" t="s">
        <v>50</v>
      </c>
      <c r="Q25" s="131"/>
      <c r="R25" s="131" t="s">
        <v>49</v>
      </c>
      <c r="S25" s="131"/>
      <c r="T25" s="131"/>
      <c r="U25" s="131"/>
      <c r="V25" s="131" t="s">
        <v>22</v>
      </c>
      <c r="W25" s="131"/>
      <c r="X25" s="131"/>
      <c r="Y25" s="131"/>
      <c r="Z25" s="131"/>
      <c r="AA25" s="131"/>
      <c r="AB25" s="132"/>
      <c r="AC25" s="144"/>
      <c r="AD25" s="145"/>
      <c r="AE25" s="145"/>
      <c r="AF25" s="145"/>
      <c r="AG25" s="145"/>
      <c r="AH25" s="145"/>
      <c r="AI25" s="145"/>
      <c r="AJ25" s="125"/>
      <c r="AK25" s="125"/>
      <c r="AL25" s="125"/>
      <c r="AM25" s="125"/>
      <c r="AN25" s="125"/>
      <c r="AO25" s="125"/>
      <c r="AP25" s="125"/>
      <c r="AQ25" s="125"/>
      <c r="AR25" s="126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6" ht="10.199999999999999" customHeight="1" thickBot="1" x14ac:dyDescent="0.25">
      <c r="B26" s="25" t="s">
        <v>6</v>
      </c>
      <c r="C26" s="24" t="s">
        <v>5</v>
      </c>
      <c r="D26" s="70"/>
      <c r="E26" s="54"/>
      <c r="F26" s="54"/>
      <c r="G26" s="54"/>
      <c r="H26" s="54"/>
      <c r="I26" s="54"/>
      <c r="J26" s="54"/>
      <c r="K26" s="55"/>
      <c r="L26" s="30" t="s">
        <v>46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46"/>
      <c r="AD26" s="147"/>
      <c r="AE26" s="147"/>
      <c r="AF26" s="147"/>
      <c r="AG26" s="147"/>
      <c r="AH26" s="147"/>
      <c r="AI26" s="147"/>
      <c r="AJ26" s="127"/>
      <c r="AK26" s="127"/>
      <c r="AL26" s="127"/>
      <c r="AM26" s="127"/>
      <c r="AN26" s="127"/>
      <c r="AO26" s="127"/>
      <c r="AP26" s="127"/>
      <c r="AQ26" s="127"/>
      <c r="AR26" s="128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6" ht="10.199999999999999" customHeight="1" x14ac:dyDescent="0.2">
      <c r="B27" s="161" t="s">
        <v>62</v>
      </c>
      <c r="C27" s="163" t="s">
        <v>62</v>
      </c>
      <c r="D27" s="165" t="s">
        <v>90</v>
      </c>
      <c r="E27" s="165"/>
      <c r="F27" s="165"/>
      <c r="G27" s="165"/>
      <c r="H27" s="165"/>
      <c r="I27" s="165"/>
      <c r="J27" s="165"/>
      <c r="K27" s="165"/>
      <c r="L27" s="167"/>
      <c r="M27" s="153">
        <v>1</v>
      </c>
      <c r="N27" s="153"/>
      <c r="O27" s="153"/>
      <c r="P27" s="169" t="s">
        <v>63</v>
      </c>
      <c r="Q27" s="169"/>
      <c r="R27" s="153">
        <v>36000</v>
      </c>
      <c r="S27" s="153"/>
      <c r="T27" s="153"/>
      <c r="U27" s="153"/>
      <c r="V27" s="154">
        <f>IF(M27="","",ROUND(M27*R27,0))</f>
        <v>36000</v>
      </c>
      <c r="W27" s="154"/>
      <c r="X27" s="154"/>
      <c r="Y27" s="154"/>
      <c r="Z27" s="154"/>
      <c r="AA27" s="154"/>
      <c r="AB27" s="155"/>
      <c r="AC27" s="156" t="s">
        <v>79</v>
      </c>
      <c r="AD27" s="157"/>
      <c r="AE27" s="157"/>
      <c r="AF27" s="157"/>
      <c r="AG27" s="157"/>
      <c r="AH27" s="157"/>
      <c r="AI27" s="157"/>
      <c r="AJ27" s="159"/>
      <c r="AK27" s="149"/>
      <c r="AL27" s="149"/>
      <c r="AM27" s="149"/>
      <c r="AN27" s="149"/>
      <c r="AO27" s="170" t="s">
        <v>69</v>
      </c>
      <c r="AP27" s="148"/>
      <c r="AQ27" s="148"/>
      <c r="AR27" s="151"/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pans="2:66" ht="10.199999999999999" customHeight="1" x14ac:dyDescent="0.2">
      <c r="B28" s="162"/>
      <c r="C28" s="164"/>
      <c r="D28" s="166"/>
      <c r="E28" s="166"/>
      <c r="F28" s="166"/>
      <c r="G28" s="166"/>
      <c r="H28" s="166"/>
      <c r="I28" s="166"/>
      <c r="J28" s="166"/>
      <c r="K28" s="166"/>
      <c r="L28" s="168"/>
      <c r="M28" s="153"/>
      <c r="N28" s="153"/>
      <c r="O28" s="153"/>
      <c r="P28" s="169"/>
      <c r="Q28" s="169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5"/>
      <c r="AC28" s="158"/>
      <c r="AD28" s="145"/>
      <c r="AE28" s="145"/>
      <c r="AF28" s="145"/>
      <c r="AG28" s="145"/>
      <c r="AH28" s="145"/>
      <c r="AI28" s="145"/>
      <c r="AJ28" s="159"/>
      <c r="AK28" s="149"/>
      <c r="AL28" s="149"/>
      <c r="AM28" s="149"/>
      <c r="AN28" s="149"/>
      <c r="AO28" s="171"/>
      <c r="AP28" s="149"/>
      <c r="AQ28" s="149"/>
      <c r="AR28" s="15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6" ht="10.199999999999999" customHeight="1" x14ac:dyDescent="0.2">
      <c r="B29" s="161"/>
      <c r="C29" s="163"/>
      <c r="D29" s="165" t="s">
        <v>75</v>
      </c>
      <c r="E29" s="165"/>
      <c r="F29" s="165"/>
      <c r="G29" s="165"/>
      <c r="H29" s="165"/>
      <c r="I29" s="165"/>
      <c r="J29" s="165"/>
      <c r="K29" s="165"/>
      <c r="L29" s="167" t="s">
        <v>64</v>
      </c>
      <c r="M29" s="153">
        <v>5</v>
      </c>
      <c r="N29" s="153"/>
      <c r="O29" s="153"/>
      <c r="P29" s="169" t="s">
        <v>77</v>
      </c>
      <c r="Q29" s="169"/>
      <c r="R29" s="153">
        <v>500</v>
      </c>
      <c r="S29" s="153"/>
      <c r="T29" s="153"/>
      <c r="U29" s="153"/>
      <c r="V29" s="154">
        <f>IF(M29="","",ROUND(M29*R29,0))</f>
        <v>2500</v>
      </c>
      <c r="W29" s="154"/>
      <c r="X29" s="154"/>
      <c r="Y29" s="154"/>
      <c r="Z29" s="154"/>
      <c r="AA29" s="154"/>
      <c r="AB29" s="155"/>
      <c r="AC29" s="158"/>
      <c r="AD29" s="145"/>
      <c r="AE29" s="145"/>
      <c r="AF29" s="145"/>
      <c r="AG29" s="145"/>
      <c r="AH29" s="145"/>
      <c r="AI29" s="145"/>
      <c r="AJ29" s="159"/>
      <c r="AK29" s="149"/>
      <c r="AL29" s="149"/>
      <c r="AM29" s="149"/>
      <c r="AN29" s="149"/>
      <c r="AO29" s="171"/>
      <c r="AP29" s="149"/>
      <c r="AQ29" s="149"/>
      <c r="AR29" s="15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pans="2:66" ht="10.199999999999999" customHeight="1" x14ac:dyDescent="0.2">
      <c r="B30" s="162"/>
      <c r="C30" s="164"/>
      <c r="D30" s="166"/>
      <c r="E30" s="166"/>
      <c r="F30" s="166"/>
      <c r="G30" s="166"/>
      <c r="H30" s="166"/>
      <c r="I30" s="166"/>
      <c r="J30" s="166"/>
      <c r="K30" s="166"/>
      <c r="L30" s="168"/>
      <c r="M30" s="153"/>
      <c r="N30" s="153"/>
      <c r="O30" s="153"/>
      <c r="P30" s="169"/>
      <c r="Q30" s="169"/>
      <c r="R30" s="153"/>
      <c r="S30" s="153"/>
      <c r="T30" s="153"/>
      <c r="U30" s="153"/>
      <c r="V30" s="154"/>
      <c r="W30" s="154"/>
      <c r="X30" s="154"/>
      <c r="Y30" s="154"/>
      <c r="Z30" s="154"/>
      <c r="AA30" s="154"/>
      <c r="AB30" s="155"/>
      <c r="AC30" s="158"/>
      <c r="AD30" s="145"/>
      <c r="AE30" s="145"/>
      <c r="AF30" s="145"/>
      <c r="AG30" s="145"/>
      <c r="AH30" s="145"/>
      <c r="AI30" s="145"/>
      <c r="AJ30" s="160"/>
      <c r="AK30" s="150"/>
      <c r="AL30" s="150"/>
      <c r="AM30" s="150"/>
      <c r="AN30" s="150"/>
      <c r="AO30" s="172"/>
      <c r="AP30" s="150"/>
      <c r="AQ30" s="150"/>
      <c r="AR30" s="152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2:66" ht="10.199999999999999" customHeight="1" x14ac:dyDescent="0.2">
      <c r="B31" s="161"/>
      <c r="C31" s="163"/>
      <c r="D31" s="165" t="s">
        <v>76</v>
      </c>
      <c r="E31" s="165"/>
      <c r="F31" s="165"/>
      <c r="G31" s="165"/>
      <c r="H31" s="165"/>
      <c r="I31" s="165"/>
      <c r="J31" s="165"/>
      <c r="K31" s="165"/>
      <c r="L31" s="167" t="s">
        <v>65</v>
      </c>
      <c r="M31" s="153">
        <v>2</v>
      </c>
      <c r="N31" s="153"/>
      <c r="O31" s="153"/>
      <c r="P31" s="169" t="s">
        <v>78</v>
      </c>
      <c r="Q31" s="169"/>
      <c r="R31" s="153">
        <v>1500</v>
      </c>
      <c r="S31" s="153"/>
      <c r="T31" s="153"/>
      <c r="U31" s="153"/>
      <c r="V31" s="154">
        <f t="shared" ref="V31" si="0">IF(M31="","",ROUND(M31*R31,0))</f>
        <v>3000</v>
      </c>
      <c r="W31" s="154"/>
      <c r="X31" s="154"/>
      <c r="Y31" s="154"/>
      <c r="Z31" s="154"/>
      <c r="AA31" s="154"/>
      <c r="AB31" s="155"/>
      <c r="AC31" s="173" t="s">
        <v>52</v>
      </c>
      <c r="AD31" s="174"/>
      <c r="AE31" s="174"/>
      <c r="AF31" s="174"/>
      <c r="AG31" s="174"/>
      <c r="AH31" s="174"/>
      <c r="AI31" s="174"/>
      <c r="AJ31" s="125"/>
      <c r="AK31" s="125"/>
      <c r="AL31" s="125"/>
      <c r="AM31" s="125"/>
      <c r="AN31" s="125"/>
      <c r="AO31" s="125"/>
      <c r="AP31" s="125"/>
      <c r="AQ31" s="125"/>
      <c r="AR31" s="126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2:66" ht="10.199999999999999" customHeight="1" x14ac:dyDescent="0.2">
      <c r="B32" s="162"/>
      <c r="C32" s="164"/>
      <c r="D32" s="166"/>
      <c r="E32" s="166"/>
      <c r="F32" s="166"/>
      <c r="G32" s="166"/>
      <c r="H32" s="166"/>
      <c r="I32" s="166"/>
      <c r="J32" s="166"/>
      <c r="K32" s="166"/>
      <c r="L32" s="168"/>
      <c r="M32" s="153"/>
      <c r="N32" s="153"/>
      <c r="O32" s="153"/>
      <c r="P32" s="169"/>
      <c r="Q32" s="169"/>
      <c r="R32" s="153"/>
      <c r="S32" s="153"/>
      <c r="T32" s="153"/>
      <c r="U32" s="153"/>
      <c r="V32" s="154"/>
      <c r="W32" s="154"/>
      <c r="X32" s="154"/>
      <c r="Y32" s="154"/>
      <c r="Z32" s="154"/>
      <c r="AA32" s="154"/>
      <c r="AB32" s="155"/>
      <c r="AC32" s="173"/>
      <c r="AD32" s="174"/>
      <c r="AE32" s="174"/>
      <c r="AF32" s="174"/>
      <c r="AG32" s="174"/>
      <c r="AH32" s="174"/>
      <c r="AI32" s="174"/>
      <c r="AJ32" s="125"/>
      <c r="AK32" s="125"/>
      <c r="AL32" s="125"/>
      <c r="AM32" s="125"/>
      <c r="AN32" s="125"/>
      <c r="AO32" s="125"/>
      <c r="AP32" s="125"/>
      <c r="AQ32" s="125"/>
      <c r="AR32" s="126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pans="2:68" ht="10.199999999999999" customHeight="1" x14ac:dyDescent="0.2">
      <c r="B33" s="161"/>
      <c r="C33" s="163"/>
      <c r="D33" s="165"/>
      <c r="E33" s="165"/>
      <c r="F33" s="165"/>
      <c r="G33" s="165"/>
      <c r="H33" s="165"/>
      <c r="I33" s="165"/>
      <c r="J33" s="165"/>
      <c r="K33" s="165"/>
      <c r="L33" s="167"/>
      <c r="M33" s="153"/>
      <c r="N33" s="153"/>
      <c r="O33" s="153"/>
      <c r="P33" s="169"/>
      <c r="Q33" s="169"/>
      <c r="R33" s="153"/>
      <c r="S33" s="153"/>
      <c r="T33" s="153"/>
      <c r="U33" s="153"/>
      <c r="V33" s="154" t="str">
        <f t="shared" ref="V33" si="1">IF(M33="","",ROUND(M33*R33,0))</f>
        <v/>
      </c>
      <c r="W33" s="154"/>
      <c r="X33" s="154"/>
      <c r="Y33" s="154"/>
      <c r="Z33" s="154"/>
      <c r="AA33" s="154"/>
      <c r="AB33" s="155"/>
      <c r="AC33" s="173"/>
      <c r="AD33" s="174"/>
      <c r="AE33" s="174"/>
      <c r="AF33" s="174"/>
      <c r="AG33" s="174"/>
      <c r="AH33" s="174"/>
      <c r="AI33" s="174"/>
      <c r="AJ33" s="125"/>
      <c r="AK33" s="125"/>
      <c r="AL33" s="125"/>
      <c r="AM33" s="125"/>
      <c r="AN33" s="125"/>
      <c r="AO33" s="125"/>
      <c r="AP33" s="125"/>
      <c r="AQ33" s="125"/>
      <c r="AR33" s="126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2:68" ht="10.199999999999999" customHeight="1" x14ac:dyDescent="0.2">
      <c r="B34" s="162"/>
      <c r="C34" s="164"/>
      <c r="D34" s="166"/>
      <c r="E34" s="166"/>
      <c r="F34" s="166"/>
      <c r="G34" s="166"/>
      <c r="H34" s="166"/>
      <c r="I34" s="166"/>
      <c r="J34" s="166"/>
      <c r="K34" s="166"/>
      <c r="L34" s="168"/>
      <c r="M34" s="153"/>
      <c r="N34" s="153"/>
      <c r="O34" s="153"/>
      <c r="P34" s="169"/>
      <c r="Q34" s="169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5"/>
      <c r="AC34" s="85"/>
      <c r="AD34" s="167"/>
      <c r="AE34" s="167"/>
      <c r="AF34" s="167"/>
      <c r="AG34" s="167"/>
      <c r="AH34" s="167"/>
      <c r="AI34" s="167"/>
      <c r="AJ34" s="125"/>
      <c r="AK34" s="125"/>
      <c r="AL34" s="125"/>
      <c r="AM34" s="125"/>
      <c r="AN34" s="125"/>
      <c r="AO34" s="125"/>
      <c r="AP34" s="125"/>
      <c r="AQ34" s="125"/>
      <c r="AR34" s="126"/>
      <c r="AZ34" s="11"/>
      <c r="BA34" s="11"/>
      <c r="BB34" s="11"/>
    </row>
    <row r="35" spans="2:68" ht="10.199999999999999" customHeight="1" x14ac:dyDescent="0.2">
      <c r="B35" s="161"/>
      <c r="C35" s="163"/>
      <c r="D35" s="165"/>
      <c r="E35" s="165"/>
      <c r="F35" s="165"/>
      <c r="G35" s="165"/>
      <c r="H35" s="165"/>
      <c r="I35" s="165"/>
      <c r="J35" s="165"/>
      <c r="K35" s="165"/>
      <c r="L35" s="167"/>
      <c r="M35" s="153"/>
      <c r="N35" s="153"/>
      <c r="O35" s="153"/>
      <c r="P35" s="169"/>
      <c r="Q35" s="169"/>
      <c r="R35" s="153"/>
      <c r="S35" s="153"/>
      <c r="T35" s="153"/>
      <c r="U35" s="153"/>
      <c r="V35" s="154" t="str">
        <f t="shared" ref="V35" si="2">IF(M35="","",ROUND(M35*R35,0))</f>
        <v/>
      </c>
      <c r="W35" s="154"/>
      <c r="X35" s="154"/>
      <c r="Y35" s="154"/>
      <c r="Z35" s="154"/>
      <c r="AA35" s="154"/>
      <c r="AB35" s="155"/>
      <c r="AC35" s="294" t="s">
        <v>84</v>
      </c>
      <c r="AD35" s="294"/>
      <c r="AE35" s="294"/>
      <c r="AF35" s="294"/>
      <c r="AG35" s="294"/>
      <c r="AH35" s="294"/>
      <c r="AI35" s="85" t="s">
        <v>24</v>
      </c>
      <c r="AJ35" s="176"/>
      <c r="AK35" s="125"/>
      <c r="AL35" s="125"/>
      <c r="AM35" s="125"/>
      <c r="AN35" s="125"/>
      <c r="AO35" s="125"/>
      <c r="AP35" s="125"/>
      <c r="AQ35" s="125"/>
      <c r="AR35" s="126"/>
      <c r="AZ35" s="11"/>
      <c r="BA35" s="11"/>
      <c r="BB35" s="11"/>
    </row>
    <row r="36" spans="2:68" ht="10.199999999999999" customHeight="1" x14ac:dyDescent="0.2">
      <c r="B36" s="162"/>
      <c r="C36" s="164"/>
      <c r="D36" s="166"/>
      <c r="E36" s="166"/>
      <c r="F36" s="166"/>
      <c r="G36" s="166"/>
      <c r="H36" s="166"/>
      <c r="I36" s="166"/>
      <c r="J36" s="166"/>
      <c r="K36" s="166"/>
      <c r="L36" s="168"/>
      <c r="M36" s="153"/>
      <c r="N36" s="153"/>
      <c r="O36" s="153"/>
      <c r="P36" s="169"/>
      <c r="Q36" s="169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5"/>
      <c r="AC36" s="295"/>
      <c r="AD36" s="295"/>
      <c r="AE36" s="295"/>
      <c r="AF36" s="295"/>
      <c r="AG36" s="295"/>
      <c r="AH36" s="295"/>
      <c r="AI36" s="175"/>
      <c r="AJ36" s="176"/>
      <c r="AK36" s="125"/>
      <c r="AL36" s="125"/>
      <c r="AM36" s="125"/>
      <c r="AN36" s="125"/>
      <c r="AO36" s="125"/>
      <c r="AP36" s="125"/>
      <c r="AQ36" s="125"/>
      <c r="AR36" s="126"/>
      <c r="AZ36" s="11"/>
      <c r="BA36" s="11"/>
      <c r="BB36" s="11"/>
    </row>
    <row r="37" spans="2:68" ht="10.199999999999999" customHeight="1" x14ac:dyDescent="0.2">
      <c r="B37" s="161"/>
      <c r="C37" s="163"/>
      <c r="D37" s="165"/>
      <c r="E37" s="165"/>
      <c r="F37" s="165"/>
      <c r="G37" s="165"/>
      <c r="H37" s="165"/>
      <c r="I37" s="165"/>
      <c r="J37" s="165"/>
      <c r="K37" s="165"/>
      <c r="L37" s="167"/>
      <c r="M37" s="153"/>
      <c r="N37" s="153"/>
      <c r="O37" s="153"/>
      <c r="P37" s="169"/>
      <c r="Q37" s="169"/>
      <c r="R37" s="153"/>
      <c r="S37" s="153"/>
      <c r="T37" s="153"/>
      <c r="U37" s="153"/>
      <c r="V37" s="154" t="str">
        <f t="shared" ref="V37" si="3">IF(M37="","",ROUND(M37*R37,0))</f>
        <v/>
      </c>
      <c r="W37" s="154"/>
      <c r="X37" s="154"/>
      <c r="Y37" s="154"/>
      <c r="Z37" s="154"/>
      <c r="AA37" s="154"/>
      <c r="AB37" s="155"/>
      <c r="AC37" s="295"/>
      <c r="AD37" s="295"/>
      <c r="AE37" s="295"/>
      <c r="AF37" s="295"/>
      <c r="AG37" s="295"/>
      <c r="AH37" s="295"/>
      <c r="AI37" s="175"/>
      <c r="AJ37" s="176"/>
      <c r="AK37" s="125"/>
      <c r="AL37" s="125"/>
      <c r="AM37" s="125"/>
      <c r="AN37" s="125"/>
      <c r="AO37" s="125"/>
      <c r="AP37" s="125"/>
      <c r="AQ37" s="125"/>
      <c r="AR37" s="126"/>
      <c r="AZ37" s="11"/>
      <c r="BA37" s="11"/>
      <c r="BB37" s="11"/>
    </row>
    <row r="38" spans="2:68" s="12" customFormat="1" ht="10.199999999999999" customHeight="1" x14ac:dyDescent="0.15">
      <c r="B38" s="162"/>
      <c r="C38" s="164"/>
      <c r="D38" s="166"/>
      <c r="E38" s="166"/>
      <c r="F38" s="166"/>
      <c r="G38" s="166"/>
      <c r="H38" s="166"/>
      <c r="I38" s="166"/>
      <c r="J38" s="166"/>
      <c r="K38" s="166"/>
      <c r="L38" s="168"/>
      <c r="M38" s="153"/>
      <c r="N38" s="153"/>
      <c r="O38" s="153"/>
      <c r="P38" s="169"/>
      <c r="Q38" s="169"/>
      <c r="R38" s="153"/>
      <c r="S38" s="153"/>
      <c r="T38" s="153"/>
      <c r="U38" s="153"/>
      <c r="V38" s="154"/>
      <c r="W38" s="154"/>
      <c r="X38" s="154"/>
      <c r="Y38" s="154"/>
      <c r="Z38" s="154"/>
      <c r="AA38" s="154"/>
      <c r="AB38" s="155"/>
      <c r="AC38" s="295"/>
      <c r="AD38" s="295"/>
      <c r="AE38" s="295"/>
      <c r="AF38" s="295"/>
      <c r="AG38" s="295"/>
      <c r="AH38" s="295"/>
      <c r="AI38" s="175"/>
      <c r="AJ38" s="176"/>
      <c r="AK38" s="125"/>
      <c r="AL38" s="125"/>
      <c r="AM38" s="125"/>
      <c r="AN38" s="125"/>
      <c r="AO38" s="125"/>
      <c r="AP38" s="125"/>
      <c r="AQ38" s="125"/>
      <c r="AR38" s="126"/>
      <c r="AZ38" s="11"/>
      <c r="BA38" s="11"/>
      <c r="BB38" s="11"/>
    </row>
    <row r="39" spans="2:68" ht="10.199999999999999" customHeight="1" x14ac:dyDescent="0.2">
      <c r="B39" s="161"/>
      <c r="C39" s="163"/>
      <c r="D39" s="165"/>
      <c r="E39" s="165"/>
      <c r="F39" s="165"/>
      <c r="G39" s="165"/>
      <c r="H39" s="165"/>
      <c r="I39" s="165"/>
      <c r="J39" s="165"/>
      <c r="K39" s="165"/>
      <c r="L39" s="167"/>
      <c r="M39" s="153"/>
      <c r="N39" s="153"/>
      <c r="O39" s="153"/>
      <c r="P39" s="169"/>
      <c r="Q39" s="169"/>
      <c r="R39" s="153"/>
      <c r="S39" s="153"/>
      <c r="T39" s="153"/>
      <c r="U39" s="153"/>
      <c r="V39" s="154" t="str">
        <f t="shared" ref="V39" si="4">IF(M39="","",ROUND(M39*R39,0))</f>
        <v/>
      </c>
      <c r="W39" s="154"/>
      <c r="X39" s="154"/>
      <c r="Y39" s="154"/>
      <c r="Z39" s="154"/>
      <c r="AA39" s="154"/>
      <c r="AB39" s="155"/>
      <c r="AC39" s="177" t="s">
        <v>85</v>
      </c>
      <c r="AD39" s="177"/>
      <c r="AE39" s="177"/>
      <c r="AF39" s="177"/>
      <c r="AG39" s="177"/>
      <c r="AH39" s="177"/>
      <c r="AI39" s="85" t="s">
        <v>25</v>
      </c>
      <c r="AJ39" s="270"/>
      <c r="AK39" s="271"/>
      <c r="AL39" s="271"/>
      <c r="AM39" s="271"/>
      <c r="AN39" s="271"/>
      <c r="AO39" s="271"/>
      <c r="AP39" s="271"/>
      <c r="AQ39" s="271"/>
      <c r="AR39" s="272"/>
      <c r="AZ39" s="11"/>
      <c r="BA39" s="11"/>
      <c r="BB39" s="11"/>
    </row>
    <row r="40" spans="2:68" s="12" customFormat="1" ht="10.199999999999999" customHeight="1" x14ac:dyDescent="0.15">
      <c r="B40" s="162"/>
      <c r="C40" s="164"/>
      <c r="D40" s="166"/>
      <c r="E40" s="166"/>
      <c r="F40" s="166"/>
      <c r="G40" s="166"/>
      <c r="H40" s="166"/>
      <c r="I40" s="166"/>
      <c r="J40" s="166"/>
      <c r="K40" s="166"/>
      <c r="L40" s="168"/>
      <c r="M40" s="153"/>
      <c r="N40" s="153"/>
      <c r="O40" s="153"/>
      <c r="P40" s="169"/>
      <c r="Q40" s="169"/>
      <c r="R40" s="153"/>
      <c r="S40" s="153"/>
      <c r="T40" s="153"/>
      <c r="U40" s="153"/>
      <c r="V40" s="154"/>
      <c r="W40" s="154"/>
      <c r="X40" s="154"/>
      <c r="Y40" s="154"/>
      <c r="Z40" s="154"/>
      <c r="AA40" s="154"/>
      <c r="AB40" s="155"/>
      <c r="AC40" s="178"/>
      <c r="AD40" s="178"/>
      <c r="AE40" s="178"/>
      <c r="AF40" s="178"/>
      <c r="AG40" s="178"/>
      <c r="AH40" s="178"/>
      <c r="AI40" s="175"/>
      <c r="AJ40" s="270"/>
      <c r="AK40" s="271"/>
      <c r="AL40" s="271"/>
      <c r="AM40" s="271"/>
      <c r="AN40" s="271"/>
      <c r="AO40" s="271"/>
      <c r="AP40" s="271"/>
      <c r="AQ40" s="271"/>
      <c r="AR40" s="272"/>
    </row>
    <row r="41" spans="2:68" ht="10.199999999999999" customHeight="1" x14ac:dyDescent="0.2">
      <c r="B41" s="161"/>
      <c r="C41" s="163"/>
      <c r="D41" s="165"/>
      <c r="E41" s="165"/>
      <c r="F41" s="165"/>
      <c r="G41" s="165"/>
      <c r="H41" s="165"/>
      <c r="I41" s="165"/>
      <c r="J41" s="165"/>
      <c r="K41" s="165"/>
      <c r="L41" s="167"/>
      <c r="M41" s="153"/>
      <c r="N41" s="153"/>
      <c r="O41" s="153"/>
      <c r="P41" s="169"/>
      <c r="Q41" s="169"/>
      <c r="R41" s="153"/>
      <c r="S41" s="153"/>
      <c r="T41" s="153"/>
      <c r="U41" s="153"/>
      <c r="V41" s="154" t="str">
        <f t="shared" ref="V41" si="5">IF(M41="","",ROUND(M41*R41,0))</f>
        <v/>
      </c>
      <c r="W41" s="154"/>
      <c r="X41" s="154"/>
      <c r="Y41" s="154"/>
      <c r="Z41" s="154"/>
      <c r="AA41" s="154"/>
      <c r="AB41" s="155"/>
      <c r="AC41" s="178"/>
      <c r="AD41" s="178"/>
      <c r="AE41" s="178"/>
      <c r="AF41" s="178"/>
      <c r="AG41" s="178"/>
      <c r="AH41" s="178"/>
      <c r="AI41" s="175"/>
      <c r="AJ41" s="270"/>
      <c r="AK41" s="271"/>
      <c r="AL41" s="271"/>
      <c r="AM41" s="271"/>
      <c r="AN41" s="271"/>
      <c r="AO41" s="271"/>
      <c r="AP41" s="271"/>
      <c r="AQ41" s="271"/>
      <c r="AR41" s="272"/>
      <c r="AZ41" s="11"/>
      <c r="BA41" s="11"/>
      <c r="BB41" s="11"/>
    </row>
    <row r="42" spans="2:68" s="12" customFormat="1" ht="10.199999999999999" customHeight="1" x14ac:dyDescent="0.15">
      <c r="B42" s="162"/>
      <c r="C42" s="164"/>
      <c r="D42" s="166"/>
      <c r="E42" s="166"/>
      <c r="F42" s="166"/>
      <c r="G42" s="166"/>
      <c r="H42" s="166"/>
      <c r="I42" s="166"/>
      <c r="J42" s="166"/>
      <c r="K42" s="166"/>
      <c r="L42" s="168"/>
      <c r="M42" s="153"/>
      <c r="N42" s="153"/>
      <c r="O42" s="153"/>
      <c r="P42" s="169"/>
      <c r="Q42" s="169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5"/>
      <c r="AC42" s="179"/>
      <c r="AD42" s="179"/>
      <c r="AE42" s="179"/>
      <c r="AF42" s="179"/>
      <c r="AG42" s="179"/>
      <c r="AH42" s="179"/>
      <c r="AI42" s="86"/>
      <c r="AJ42" s="270"/>
      <c r="AK42" s="271"/>
      <c r="AL42" s="271"/>
      <c r="AM42" s="271"/>
      <c r="AN42" s="271"/>
      <c r="AO42" s="271"/>
      <c r="AP42" s="271"/>
      <c r="AQ42" s="271"/>
      <c r="AR42" s="272"/>
    </row>
    <row r="43" spans="2:68" s="12" customFormat="1" ht="10.199999999999999" customHeight="1" x14ac:dyDescent="0.15">
      <c r="B43" s="161"/>
      <c r="C43" s="163"/>
      <c r="D43" s="203"/>
      <c r="E43" s="203"/>
      <c r="F43" s="203"/>
      <c r="G43" s="203"/>
      <c r="H43" s="203"/>
      <c r="I43" s="203"/>
      <c r="J43" s="203"/>
      <c r="K43" s="203"/>
      <c r="L43" s="167"/>
      <c r="M43" s="153"/>
      <c r="N43" s="153"/>
      <c r="O43" s="153"/>
      <c r="P43" s="169"/>
      <c r="Q43" s="169"/>
      <c r="R43" s="153"/>
      <c r="S43" s="153"/>
      <c r="T43" s="153"/>
      <c r="U43" s="153"/>
      <c r="V43" s="154" t="str">
        <f t="shared" ref="V43" si="6">IF(M43="","",ROUND(M43*R43,0))</f>
        <v/>
      </c>
      <c r="W43" s="154"/>
      <c r="X43" s="154"/>
      <c r="Y43" s="154"/>
      <c r="Z43" s="154"/>
      <c r="AA43" s="154"/>
      <c r="AB43" s="155"/>
      <c r="AC43" s="290" t="s">
        <v>86</v>
      </c>
      <c r="AD43" s="291"/>
      <c r="AE43" s="291"/>
      <c r="AF43" s="291"/>
      <c r="AG43" s="291"/>
      <c r="AH43" s="180" t="s">
        <v>30</v>
      </c>
      <c r="AI43" s="173"/>
      <c r="AJ43" s="271"/>
      <c r="AK43" s="271"/>
      <c r="AL43" s="271"/>
      <c r="AM43" s="271"/>
      <c r="AN43" s="271"/>
      <c r="AO43" s="271"/>
      <c r="AP43" s="271"/>
      <c r="AQ43" s="271"/>
      <c r="AR43" s="272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2:68" s="12" customFormat="1" ht="10.199999999999999" customHeight="1" x14ac:dyDescent="0.15">
      <c r="B44" s="162"/>
      <c r="C44" s="164"/>
      <c r="D44" s="204"/>
      <c r="E44" s="204"/>
      <c r="F44" s="204"/>
      <c r="G44" s="204"/>
      <c r="H44" s="204"/>
      <c r="I44" s="204"/>
      <c r="J44" s="204"/>
      <c r="K44" s="204"/>
      <c r="L44" s="168"/>
      <c r="M44" s="153"/>
      <c r="N44" s="153"/>
      <c r="O44" s="153"/>
      <c r="P44" s="169"/>
      <c r="Q44" s="169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5"/>
      <c r="AC44" s="290"/>
      <c r="AD44" s="291"/>
      <c r="AE44" s="291"/>
      <c r="AF44" s="291"/>
      <c r="AG44" s="291"/>
      <c r="AH44" s="180"/>
      <c r="AI44" s="173"/>
      <c r="AJ44" s="271"/>
      <c r="AK44" s="271"/>
      <c r="AL44" s="271"/>
      <c r="AM44" s="271"/>
      <c r="AN44" s="271"/>
      <c r="AO44" s="271"/>
      <c r="AP44" s="271"/>
      <c r="AQ44" s="271"/>
      <c r="AR44" s="272"/>
      <c r="AV44" s="19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2:68" s="12" customFormat="1" ht="10.199999999999999" customHeight="1" x14ac:dyDescent="0.15">
      <c r="B45" s="161"/>
      <c r="C45" s="163"/>
      <c r="D45" s="165"/>
      <c r="E45" s="165"/>
      <c r="F45" s="165"/>
      <c r="G45" s="165"/>
      <c r="H45" s="165"/>
      <c r="I45" s="165"/>
      <c r="J45" s="165"/>
      <c r="K45" s="165"/>
      <c r="L45" s="167"/>
      <c r="M45" s="187"/>
      <c r="N45" s="188"/>
      <c r="O45" s="188"/>
      <c r="P45" s="191"/>
      <c r="Q45" s="192"/>
      <c r="R45" s="187"/>
      <c r="S45" s="188"/>
      <c r="T45" s="188"/>
      <c r="U45" s="195"/>
      <c r="V45" s="197" t="str">
        <f t="shared" ref="V45" si="7">IF(M45="","",ROUND(M45*R45,0))</f>
        <v/>
      </c>
      <c r="W45" s="198"/>
      <c r="X45" s="198"/>
      <c r="Y45" s="198"/>
      <c r="Z45" s="198"/>
      <c r="AA45" s="198"/>
      <c r="AB45" s="199"/>
      <c r="AC45" s="290"/>
      <c r="AD45" s="291"/>
      <c r="AE45" s="291"/>
      <c r="AF45" s="291"/>
      <c r="AG45" s="291"/>
      <c r="AH45" s="180"/>
      <c r="AI45" s="173"/>
      <c r="AJ45" s="271"/>
      <c r="AK45" s="271"/>
      <c r="AL45" s="271"/>
      <c r="AM45" s="271"/>
      <c r="AN45" s="271"/>
      <c r="AO45" s="271"/>
      <c r="AP45" s="271"/>
      <c r="AQ45" s="271"/>
      <c r="AR45" s="272"/>
      <c r="AV45" s="19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13"/>
      <c r="BN45" s="13"/>
      <c r="BO45" s="13"/>
      <c r="BP45" s="13"/>
    </row>
    <row r="46" spans="2:68" s="12" customFormat="1" ht="10.199999999999999" customHeight="1" thickBot="1" x14ac:dyDescent="0.2"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6"/>
      <c r="M46" s="189"/>
      <c r="N46" s="190"/>
      <c r="O46" s="190"/>
      <c r="P46" s="193"/>
      <c r="Q46" s="194"/>
      <c r="R46" s="189"/>
      <c r="S46" s="190"/>
      <c r="T46" s="190"/>
      <c r="U46" s="196"/>
      <c r="V46" s="200"/>
      <c r="W46" s="201"/>
      <c r="X46" s="201"/>
      <c r="Y46" s="201"/>
      <c r="Z46" s="201"/>
      <c r="AA46" s="201"/>
      <c r="AB46" s="202"/>
      <c r="AC46" s="292"/>
      <c r="AD46" s="293"/>
      <c r="AE46" s="293"/>
      <c r="AF46" s="293"/>
      <c r="AG46" s="293"/>
      <c r="AH46" s="181"/>
      <c r="AI46" s="182"/>
      <c r="AJ46" s="279"/>
      <c r="AK46" s="279"/>
      <c r="AL46" s="279"/>
      <c r="AM46" s="279"/>
      <c r="AN46" s="279"/>
      <c r="AO46" s="279"/>
      <c r="AP46" s="279"/>
      <c r="AQ46" s="279"/>
      <c r="AR46" s="280"/>
      <c r="AV46" s="19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13"/>
      <c r="BN46" s="13"/>
      <c r="BO46" s="13"/>
      <c r="BP46" s="13"/>
    </row>
    <row r="47" spans="2:68" s="12" customFormat="1" ht="10.199999999999999" customHeight="1" thickTop="1" x14ac:dyDescent="0.15">
      <c r="B47" s="205" t="s">
        <v>43</v>
      </c>
      <c r="C47" s="206"/>
      <c r="D47" s="206"/>
      <c r="E47" s="206"/>
      <c r="F47" s="206"/>
      <c r="G47" s="206"/>
      <c r="H47" s="206"/>
      <c r="I47" s="206"/>
      <c r="J47" s="207"/>
      <c r="K47" s="211" t="s">
        <v>44</v>
      </c>
      <c r="L47" s="206"/>
      <c r="M47" s="206"/>
      <c r="N47" s="206"/>
      <c r="O47" s="206"/>
      <c r="P47" s="206"/>
      <c r="Q47" s="206"/>
      <c r="R47" s="206"/>
      <c r="S47" s="207"/>
      <c r="T47" s="213" t="s">
        <v>45</v>
      </c>
      <c r="U47" s="214"/>
      <c r="V47" s="214"/>
      <c r="W47" s="214"/>
      <c r="X47" s="214"/>
      <c r="Y47" s="214"/>
      <c r="Z47" s="214"/>
      <c r="AA47" s="214"/>
      <c r="AB47" s="2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V47" s="19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13"/>
      <c r="BN47" s="13"/>
      <c r="BO47" s="13"/>
      <c r="BP47" s="13"/>
    </row>
    <row r="48" spans="2:68" s="12" customFormat="1" ht="10.199999999999999" customHeight="1" x14ac:dyDescent="0.15">
      <c r="B48" s="208"/>
      <c r="C48" s="209"/>
      <c r="D48" s="209"/>
      <c r="E48" s="209"/>
      <c r="F48" s="209"/>
      <c r="G48" s="209"/>
      <c r="H48" s="209"/>
      <c r="I48" s="209"/>
      <c r="J48" s="210"/>
      <c r="K48" s="212"/>
      <c r="L48" s="209"/>
      <c r="M48" s="209"/>
      <c r="N48" s="209"/>
      <c r="O48" s="209"/>
      <c r="P48" s="209"/>
      <c r="Q48" s="209"/>
      <c r="R48" s="209"/>
      <c r="S48" s="210"/>
      <c r="T48" s="216"/>
      <c r="U48" s="44"/>
      <c r="V48" s="44"/>
      <c r="W48" s="44"/>
      <c r="X48" s="44"/>
      <c r="Y48" s="44"/>
      <c r="Z48" s="44"/>
      <c r="AA48" s="44"/>
      <c r="AB48" s="217"/>
      <c r="AC48" s="19"/>
      <c r="AD48" s="19" t="s">
        <v>29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V48" s="19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13"/>
      <c r="BN48" s="13"/>
      <c r="BO48" s="13"/>
      <c r="BP48" s="13"/>
    </row>
    <row r="49" spans="2:68" ht="10.199999999999999" customHeight="1" x14ac:dyDescent="0.2">
      <c r="B49" s="218" t="s">
        <v>28</v>
      </c>
      <c r="C49" s="90"/>
      <c r="D49" s="90"/>
      <c r="E49" s="222">
        <f>ROUND(SUMIF(L27:L46,"非",V27:AB46),0)</f>
        <v>3000</v>
      </c>
      <c r="F49" s="222"/>
      <c r="G49" s="222"/>
      <c r="H49" s="222"/>
      <c r="I49" s="222"/>
      <c r="J49" s="223"/>
      <c r="K49" s="191" t="s">
        <v>28</v>
      </c>
      <c r="L49" s="192"/>
      <c r="M49" s="192"/>
      <c r="N49" s="230">
        <f>ROUND(SUMIF(L27:L46,"※",V27:AB46),0)</f>
        <v>2500</v>
      </c>
      <c r="O49" s="231"/>
      <c r="P49" s="231"/>
      <c r="Q49" s="231"/>
      <c r="R49" s="231"/>
      <c r="S49" s="232"/>
      <c r="T49" s="191" t="s">
        <v>28</v>
      </c>
      <c r="U49" s="192"/>
      <c r="V49" s="192"/>
      <c r="W49" s="230">
        <f>ROUND(SUMIF(L27:L46,"",V27:AB46),0)</f>
        <v>36000</v>
      </c>
      <c r="X49" s="231"/>
      <c r="Y49" s="231"/>
      <c r="Z49" s="231"/>
      <c r="AA49" s="231"/>
      <c r="AB49" s="236"/>
      <c r="AC49" s="35" t="s">
        <v>26</v>
      </c>
      <c r="AD49" s="243" t="s">
        <v>81</v>
      </c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V49" s="19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13"/>
      <c r="BN49" s="13"/>
      <c r="BO49" s="13"/>
      <c r="BP49" s="13"/>
    </row>
    <row r="50" spans="2:68" s="12" customFormat="1" ht="10.199999999999999" customHeight="1" x14ac:dyDescent="0.15">
      <c r="B50" s="219"/>
      <c r="C50" s="91"/>
      <c r="D50" s="91"/>
      <c r="E50" s="224"/>
      <c r="F50" s="224"/>
      <c r="G50" s="224"/>
      <c r="H50" s="224"/>
      <c r="I50" s="224"/>
      <c r="J50" s="225"/>
      <c r="K50" s="228"/>
      <c r="L50" s="229"/>
      <c r="M50" s="229"/>
      <c r="N50" s="233"/>
      <c r="O50" s="234"/>
      <c r="P50" s="234"/>
      <c r="Q50" s="234"/>
      <c r="R50" s="234"/>
      <c r="S50" s="235"/>
      <c r="T50" s="228"/>
      <c r="U50" s="229"/>
      <c r="V50" s="229"/>
      <c r="W50" s="233"/>
      <c r="X50" s="234"/>
      <c r="Y50" s="234"/>
      <c r="Z50" s="234"/>
      <c r="AA50" s="234"/>
      <c r="AB50" s="237"/>
      <c r="AC50" s="34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V50" s="19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13"/>
      <c r="BN50" s="13"/>
      <c r="BO50" s="13"/>
      <c r="BP50" s="13"/>
    </row>
    <row r="51" spans="2:68" s="12" customFormat="1" ht="10.199999999999999" customHeight="1" x14ac:dyDescent="0.15">
      <c r="B51" s="219"/>
      <c r="C51" s="91"/>
      <c r="D51" s="91"/>
      <c r="E51" s="224"/>
      <c r="F51" s="224"/>
      <c r="G51" s="224"/>
      <c r="H51" s="224"/>
      <c r="I51" s="224"/>
      <c r="J51" s="225"/>
      <c r="K51" s="248" t="s">
        <v>27</v>
      </c>
      <c r="L51" s="249"/>
      <c r="M51" s="249"/>
      <c r="N51" s="250">
        <v>200</v>
      </c>
      <c r="O51" s="251"/>
      <c r="P51" s="251"/>
      <c r="Q51" s="251"/>
      <c r="R51" s="251"/>
      <c r="S51" s="252"/>
      <c r="T51" s="248" t="s">
        <v>27</v>
      </c>
      <c r="U51" s="249"/>
      <c r="V51" s="249"/>
      <c r="W51" s="250">
        <v>3600</v>
      </c>
      <c r="X51" s="251"/>
      <c r="Y51" s="251"/>
      <c r="Z51" s="251"/>
      <c r="AA51" s="251"/>
      <c r="AB51" s="256"/>
      <c r="AC51" s="34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Y51" s="3"/>
      <c r="AZ51" s="3"/>
      <c r="BA51" s="3"/>
      <c r="BB51" s="3"/>
      <c r="BC51" s="3"/>
      <c r="BD51" s="3"/>
      <c r="BE51" s="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2:68" s="12" customFormat="1" ht="10.199999999999999" customHeight="1" thickBot="1" x14ac:dyDescent="0.2">
      <c r="B52" s="220"/>
      <c r="C52" s="221"/>
      <c r="D52" s="221"/>
      <c r="E52" s="226"/>
      <c r="F52" s="226"/>
      <c r="G52" s="226"/>
      <c r="H52" s="226"/>
      <c r="I52" s="226"/>
      <c r="J52" s="227"/>
      <c r="K52" s="193"/>
      <c r="L52" s="194"/>
      <c r="M52" s="194"/>
      <c r="N52" s="253"/>
      <c r="O52" s="254"/>
      <c r="P52" s="254"/>
      <c r="Q52" s="254"/>
      <c r="R52" s="254"/>
      <c r="S52" s="255"/>
      <c r="T52" s="193"/>
      <c r="U52" s="194"/>
      <c r="V52" s="194"/>
      <c r="W52" s="253"/>
      <c r="X52" s="254"/>
      <c r="Y52" s="254"/>
      <c r="Z52" s="254"/>
      <c r="AA52" s="254"/>
      <c r="AB52" s="257"/>
      <c r="AC52" s="35" t="s">
        <v>67</v>
      </c>
      <c r="AD52" s="243" t="s">
        <v>82</v>
      </c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Y52" s="3"/>
      <c r="AZ52" s="3"/>
      <c r="BA52" s="3"/>
      <c r="BB52" s="3"/>
      <c r="BC52" s="3"/>
      <c r="BD52" s="3"/>
      <c r="BE52" s="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2:68" s="12" customFormat="1" ht="10.199999999999999" customHeight="1" thickTop="1" x14ac:dyDescent="0.15">
      <c r="B53" s="238" t="s">
        <v>36</v>
      </c>
      <c r="C53" s="37"/>
      <c r="D53" s="37"/>
      <c r="E53" s="37"/>
      <c r="F53" s="37"/>
      <c r="G53" s="37"/>
      <c r="H53" s="37"/>
      <c r="I53" s="37"/>
      <c r="J53" s="239"/>
      <c r="K53" s="273">
        <f>SUM(E49,N49:S52,W49:AB52)</f>
        <v>45300</v>
      </c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3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</row>
    <row r="54" spans="2:68" s="12" customFormat="1" ht="10.199999999999999" customHeight="1" x14ac:dyDescent="0.15">
      <c r="B54" s="238"/>
      <c r="C54" s="37"/>
      <c r="D54" s="37"/>
      <c r="E54" s="37"/>
      <c r="F54" s="37"/>
      <c r="G54" s="37"/>
      <c r="H54" s="37"/>
      <c r="I54" s="37"/>
      <c r="J54" s="239"/>
      <c r="K54" s="273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34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</row>
    <row r="55" spans="2:68" s="12" customFormat="1" ht="10.199999999999999" customHeight="1" x14ac:dyDescent="0.15">
      <c r="B55" s="238"/>
      <c r="C55" s="37"/>
      <c r="D55" s="37"/>
      <c r="E55" s="37"/>
      <c r="F55" s="37"/>
      <c r="G55" s="37"/>
      <c r="H55" s="37"/>
      <c r="I55" s="37"/>
      <c r="J55" s="239"/>
      <c r="K55" s="273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5"/>
      <c r="AC55" s="35" t="s">
        <v>68</v>
      </c>
      <c r="AD55" s="243" t="s">
        <v>66</v>
      </c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</row>
    <row r="56" spans="2:68" s="12" customFormat="1" ht="10.199999999999999" customHeight="1" thickBot="1" x14ac:dyDescent="0.2">
      <c r="B56" s="240"/>
      <c r="C56" s="241"/>
      <c r="D56" s="241"/>
      <c r="E56" s="241"/>
      <c r="F56" s="241"/>
      <c r="G56" s="241"/>
      <c r="H56" s="241"/>
      <c r="I56" s="241"/>
      <c r="J56" s="242"/>
      <c r="K56" s="276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8"/>
      <c r="AC56" s="34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</row>
    <row r="57" spans="2:68" s="12" customFormat="1" ht="10.199999999999999" customHeight="1" x14ac:dyDescent="0.2">
      <c r="B57" s="29"/>
      <c r="C57" s="29"/>
      <c r="D57" s="29"/>
      <c r="E57" s="29"/>
      <c r="F57" s="29"/>
      <c r="G57" s="244" t="s">
        <v>48</v>
      </c>
      <c r="H57" s="244"/>
      <c r="I57" s="29"/>
      <c r="J57" s="29"/>
      <c r="K57" s="244" t="s">
        <v>41</v>
      </c>
      <c r="L57" s="244"/>
      <c r="M57" s="244"/>
      <c r="N57" s="244"/>
      <c r="O57" s="31"/>
      <c r="P57" s="244" t="s">
        <v>42</v>
      </c>
      <c r="Q57" s="244"/>
      <c r="R57" s="244"/>
      <c r="S57" s="244"/>
      <c r="T57" s="28"/>
      <c r="U57" s="28"/>
      <c r="V57" s="28"/>
      <c r="W57" s="11"/>
      <c r="X57" s="11"/>
      <c r="Y57" s="11"/>
      <c r="Z57" s="11"/>
      <c r="AL57" s="246" t="s">
        <v>89</v>
      </c>
      <c r="AM57" s="246"/>
      <c r="AN57" s="246"/>
      <c r="AO57" s="246"/>
      <c r="AP57" s="246"/>
      <c r="AQ57" s="246"/>
      <c r="AR57" s="246"/>
    </row>
    <row r="58" spans="2:68" s="12" customFormat="1" ht="10.199999999999999" customHeight="1" x14ac:dyDescent="0.2">
      <c r="B58" s="32"/>
      <c r="C58" s="21"/>
      <c r="D58" s="21"/>
      <c r="E58" s="21"/>
      <c r="F58" s="21"/>
      <c r="G58" s="245"/>
      <c r="H58" s="245"/>
      <c r="I58" s="21"/>
      <c r="J58" s="21"/>
      <c r="K58" s="245"/>
      <c r="L58" s="245"/>
      <c r="M58" s="245"/>
      <c r="N58" s="245"/>
      <c r="O58" s="22"/>
      <c r="P58" s="245"/>
      <c r="Q58" s="245"/>
      <c r="R58" s="245"/>
      <c r="S58" s="245"/>
      <c r="T58" s="21"/>
      <c r="U58" s="21"/>
      <c r="V58" s="2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47"/>
      <c r="AM58" s="247"/>
      <c r="AN58" s="247"/>
      <c r="AO58" s="247"/>
      <c r="AP58" s="247"/>
      <c r="AQ58" s="247"/>
      <c r="AR58" s="247"/>
    </row>
    <row r="59" spans="2:68" s="12" customFormat="1" ht="10.199999999999999" customHeight="1" x14ac:dyDescent="0.2">
      <c r="B59" s="264" t="s">
        <v>31</v>
      </c>
      <c r="C59" s="264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31" t="s">
        <v>83</v>
      </c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 t="s">
        <v>87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</row>
    <row r="60" spans="2:68" s="12" customFormat="1" ht="10.199999999999999" customHeight="1" x14ac:dyDescent="0.2">
      <c r="B60" s="265"/>
      <c r="C60" s="265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266" t="s">
        <v>32</v>
      </c>
      <c r="X60" s="69"/>
      <c r="Y60" s="51"/>
      <c r="Z60" s="51"/>
      <c r="AA60" s="51"/>
      <c r="AB60" s="52"/>
      <c r="AC60" s="268" t="s">
        <v>33</v>
      </c>
      <c r="AD60" s="258"/>
      <c r="AE60" s="259"/>
      <c r="AF60" s="259"/>
      <c r="AG60" s="260"/>
      <c r="AH60" s="266" t="s">
        <v>32</v>
      </c>
      <c r="AI60" s="69"/>
      <c r="AJ60" s="51"/>
      <c r="AK60" s="51"/>
      <c r="AL60" s="51"/>
      <c r="AM60" s="52"/>
      <c r="AN60" s="268" t="s">
        <v>33</v>
      </c>
      <c r="AO60" s="258"/>
      <c r="AP60" s="259"/>
      <c r="AQ60" s="259"/>
      <c r="AR60" s="260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2:68" s="12" customFormat="1" ht="10.199999999999999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266"/>
      <c r="X61" s="69"/>
      <c r="Y61" s="51"/>
      <c r="Z61" s="51"/>
      <c r="AA61" s="51"/>
      <c r="AB61" s="52"/>
      <c r="AC61" s="268"/>
      <c r="AD61" s="258"/>
      <c r="AE61" s="259"/>
      <c r="AF61" s="259"/>
      <c r="AG61" s="260"/>
      <c r="AH61" s="266"/>
      <c r="AI61" s="69"/>
      <c r="AJ61" s="51"/>
      <c r="AK61" s="51"/>
      <c r="AL61" s="51"/>
      <c r="AM61" s="52"/>
      <c r="AN61" s="268"/>
      <c r="AO61" s="258"/>
      <c r="AP61" s="259"/>
      <c r="AQ61" s="259"/>
      <c r="AR61" s="260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2:68" s="12" customFormat="1" ht="10.199999999999999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266"/>
      <c r="X62" s="69"/>
      <c r="Y62" s="51"/>
      <c r="Z62" s="51"/>
      <c r="AA62" s="51"/>
      <c r="AB62" s="52"/>
      <c r="AC62" s="268"/>
      <c r="AD62" s="258"/>
      <c r="AE62" s="259"/>
      <c r="AF62" s="259"/>
      <c r="AG62" s="260"/>
      <c r="AH62" s="266"/>
      <c r="AI62" s="69"/>
      <c r="AJ62" s="51"/>
      <c r="AK62" s="51"/>
      <c r="AL62" s="51"/>
      <c r="AM62" s="52"/>
      <c r="AN62" s="268"/>
      <c r="AO62" s="258"/>
      <c r="AP62" s="259"/>
      <c r="AQ62" s="259"/>
      <c r="AR62" s="260"/>
      <c r="AX62" s="1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2:68" s="12" customFormat="1" ht="10.199999999999999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267"/>
      <c r="X63" s="70"/>
      <c r="Y63" s="54"/>
      <c r="Z63" s="54"/>
      <c r="AA63" s="54"/>
      <c r="AB63" s="55"/>
      <c r="AC63" s="269"/>
      <c r="AD63" s="261"/>
      <c r="AE63" s="262"/>
      <c r="AF63" s="262"/>
      <c r="AG63" s="263"/>
      <c r="AH63" s="267"/>
      <c r="AI63" s="70"/>
      <c r="AJ63" s="54"/>
      <c r="AK63" s="54"/>
      <c r="AL63" s="54"/>
      <c r="AM63" s="55"/>
      <c r="AN63" s="269"/>
      <c r="AO63" s="261"/>
      <c r="AP63" s="262"/>
      <c r="AQ63" s="262"/>
      <c r="AR63" s="263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2:68" ht="9.6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N64" s="13"/>
      <c r="AX64" s="12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2:66" ht="20.25" customHeight="1" x14ac:dyDescent="0.2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X65" s="12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2:66" ht="20.25" customHeight="1" x14ac:dyDescent="0.2"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X66" s="12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2:66" ht="20.25" customHeight="1" x14ac:dyDescent="0.2"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X67" s="12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2:66" ht="20.25" customHeight="1" x14ac:dyDescent="0.2"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X68" s="12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2:66" ht="20.25" customHeight="1" x14ac:dyDescent="0.2"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66" ht="20.25" customHeight="1" x14ac:dyDescent="0.2">
      <c r="S70" s="1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66" ht="20.25" customHeight="1" x14ac:dyDescent="0.2">
      <c r="S71" s="19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66" ht="20.25" customHeight="1" x14ac:dyDescent="0.2">
      <c r="S72" s="19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66" ht="20.25" customHeight="1" x14ac:dyDescent="0.2">
      <c r="S73" s="19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66" ht="20.25" customHeight="1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sheetProtection algorithmName="SHA-512" hashValue="opO5yNzn3EG2viMFdpOXP/M0iPCo+i1+ri8JQY9V0/3a+a4zbd3DxZRJvGPdaOsfF0PEZsCICsuHSsm5WANuzw==" saltValue="33VCU1yxEF+d2we1SqyoZw==" spinCount="100000" sheet="1" objects="1" scenarios="1"/>
  <mergeCells count="209">
    <mergeCell ref="N1:AD4"/>
    <mergeCell ref="AJ1:AK2"/>
    <mergeCell ref="AL1:AM2"/>
    <mergeCell ref="AN1:AN2"/>
    <mergeCell ref="AO1:AP2"/>
    <mergeCell ref="AQ1:AR2"/>
    <mergeCell ref="AH4:AK4"/>
    <mergeCell ref="AL4:AR4"/>
    <mergeCell ref="B5:K7"/>
    <mergeCell ref="AH6:AK7"/>
    <mergeCell ref="AM6:AN7"/>
    <mergeCell ref="AP6:AQ7"/>
    <mergeCell ref="B9:D10"/>
    <mergeCell ref="E9:E10"/>
    <mergeCell ref="F9:U10"/>
    <mergeCell ref="W9:Z13"/>
    <mergeCell ref="AA9:AE13"/>
    <mergeCell ref="AF9:AG13"/>
    <mergeCell ref="AH9:AJ13"/>
    <mergeCell ref="AK9:AP10"/>
    <mergeCell ref="AQ9:AR13"/>
    <mergeCell ref="B11:D12"/>
    <mergeCell ref="E11:U12"/>
    <mergeCell ref="AK11:AP13"/>
    <mergeCell ref="B13:D15"/>
    <mergeCell ref="E13:S15"/>
    <mergeCell ref="T13:U15"/>
    <mergeCell ref="W14:Z15"/>
    <mergeCell ref="AE16:AE21"/>
    <mergeCell ref="AF16:AF21"/>
    <mergeCell ref="AG16:AG21"/>
    <mergeCell ref="AH16:AJ21"/>
    <mergeCell ref="AA14:AC15"/>
    <mergeCell ref="AD14:AD15"/>
    <mergeCell ref="AE14:AG15"/>
    <mergeCell ref="AH14:AJ15"/>
    <mergeCell ref="AK14:AR15"/>
    <mergeCell ref="AA16:AA21"/>
    <mergeCell ref="AB16:AB21"/>
    <mergeCell ref="B20:D21"/>
    <mergeCell ref="E20:E21"/>
    <mergeCell ref="F20:F21"/>
    <mergeCell ref="G20:G21"/>
    <mergeCell ref="H20:H21"/>
    <mergeCell ref="I20:I21"/>
    <mergeCell ref="J20:J21"/>
    <mergeCell ref="AC16:AC21"/>
    <mergeCell ref="AD16:AD21"/>
    <mergeCell ref="B16:D17"/>
    <mergeCell ref="E16:U17"/>
    <mergeCell ref="W16:Z21"/>
    <mergeCell ref="AC23:AI26"/>
    <mergeCell ref="AJ23:AR26"/>
    <mergeCell ref="B25:C25"/>
    <mergeCell ref="D25:K26"/>
    <mergeCell ref="M25:O26"/>
    <mergeCell ref="P25:Q26"/>
    <mergeCell ref="R25:U26"/>
    <mergeCell ref="V25:AB26"/>
    <mergeCell ref="Q20:Q21"/>
    <mergeCell ref="R20:R21"/>
    <mergeCell ref="S20:S21"/>
    <mergeCell ref="T20:T21"/>
    <mergeCell ref="U20:U21"/>
    <mergeCell ref="B23:D24"/>
    <mergeCell ref="E23:AB24"/>
    <mergeCell ref="K20:K21"/>
    <mergeCell ref="L20:L21"/>
    <mergeCell ref="M20:M21"/>
    <mergeCell ref="N20:N21"/>
    <mergeCell ref="O20:O21"/>
    <mergeCell ref="P20:P21"/>
    <mergeCell ref="AK16:AR21"/>
    <mergeCell ref="B18:D19"/>
    <mergeCell ref="E18:U19"/>
    <mergeCell ref="AP27:AP30"/>
    <mergeCell ref="AQ27:AQ30"/>
    <mergeCell ref="AR27:AR30"/>
    <mergeCell ref="R27:U28"/>
    <mergeCell ref="V27:AB28"/>
    <mergeCell ref="AC27:AI30"/>
    <mergeCell ref="AJ27:AJ30"/>
    <mergeCell ref="AK27:AK30"/>
    <mergeCell ref="AL27:AL30"/>
    <mergeCell ref="R29:U30"/>
    <mergeCell ref="V29:AB30"/>
    <mergeCell ref="B29:B30"/>
    <mergeCell ref="C29:C30"/>
    <mergeCell ref="D29:K30"/>
    <mergeCell ref="L29:L30"/>
    <mergeCell ref="M29:O30"/>
    <mergeCell ref="P29:Q30"/>
    <mergeCell ref="AM27:AM30"/>
    <mergeCell ref="AN27:AN30"/>
    <mergeCell ref="AO27:AO30"/>
    <mergeCell ref="B27:B28"/>
    <mergeCell ref="C27:C28"/>
    <mergeCell ref="D27:K28"/>
    <mergeCell ref="L27:L28"/>
    <mergeCell ref="M27:O28"/>
    <mergeCell ref="P27:Q28"/>
    <mergeCell ref="R31:U32"/>
    <mergeCell ref="V31:AB32"/>
    <mergeCell ref="AC31:AI34"/>
    <mergeCell ref="AJ31:AR34"/>
    <mergeCell ref="B33:B34"/>
    <mergeCell ref="C33:C34"/>
    <mergeCell ref="D33:K34"/>
    <mergeCell ref="L33:L34"/>
    <mergeCell ref="M33:O34"/>
    <mergeCell ref="P33:Q34"/>
    <mergeCell ref="B31:B32"/>
    <mergeCell ref="C31:C32"/>
    <mergeCell ref="D31:K32"/>
    <mergeCell ref="L31:L32"/>
    <mergeCell ref="M31:O32"/>
    <mergeCell ref="P31:Q32"/>
    <mergeCell ref="R33:U34"/>
    <mergeCell ref="V33:AB34"/>
    <mergeCell ref="AI35:AI38"/>
    <mergeCell ref="AJ35:AR38"/>
    <mergeCell ref="B37:B38"/>
    <mergeCell ref="C37:C38"/>
    <mergeCell ref="D37:K38"/>
    <mergeCell ref="L37:L38"/>
    <mergeCell ref="M37:O38"/>
    <mergeCell ref="P37:Q38"/>
    <mergeCell ref="R37:U38"/>
    <mergeCell ref="V37:AB38"/>
    <mergeCell ref="B35:B36"/>
    <mergeCell ref="C35:C36"/>
    <mergeCell ref="D35:K36"/>
    <mergeCell ref="L35:L36"/>
    <mergeCell ref="M35:O36"/>
    <mergeCell ref="P35:Q36"/>
    <mergeCell ref="R35:U36"/>
    <mergeCell ref="V35:AB36"/>
    <mergeCell ref="AC35:AH38"/>
    <mergeCell ref="AI39:AI42"/>
    <mergeCell ref="AJ39:AR42"/>
    <mergeCell ref="B41:B42"/>
    <mergeCell ref="C41:C42"/>
    <mergeCell ref="D41:K42"/>
    <mergeCell ref="L41:L42"/>
    <mergeCell ref="M41:O42"/>
    <mergeCell ref="P41:Q42"/>
    <mergeCell ref="R41:U42"/>
    <mergeCell ref="V41:AB42"/>
    <mergeCell ref="B39:B40"/>
    <mergeCell ref="C39:C40"/>
    <mergeCell ref="D39:K40"/>
    <mergeCell ref="L39:L40"/>
    <mergeCell ref="M39:O40"/>
    <mergeCell ref="P39:Q40"/>
    <mergeCell ref="R39:U40"/>
    <mergeCell ref="V39:AB40"/>
    <mergeCell ref="AC39:AH42"/>
    <mergeCell ref="AH43:AI46"/>
    <mergeCell ref="AJ43:AR46"/>
    <mergeCell ref="B45:B46"/>
    <mergeCell ref="C45:C46"/>
    <mergeCell ref="D45:K46"/>
    <mergeCell ref="L45:L46"/>
    <mergeCell ref="M45:O46"/>
    <mergeCell ref="P45:Q46"/>
    <mergeCell ref="R45:U46"/>
    <mergeCell ref="V45:AB46"/>
    <mergeCell ref="B43:B44"/>
    <mergeCell ref="C43:C44"/>
    <mergeCell ref="D43:K44"/>
    <mergeCell ref="L43:L44"/>
    <mergeCell ref="M43:O44"/>
    <mergeCell ref="P43:Q44"/>
    <mergeCell ref="R43:U44"/>
    <mergeCell ref="V43:AB44"/>
    <mergeCell ref="AC43:AG46"/>
    <mergeCell ref="B47:J48"/>
    <mergeCell ref="K47:S48"/>
    <mergeCell ref="T47:AB48"/>
    <mergeCell ref="B49:D52"/>
    <mergeCell ref="E49:J52"/>
    <mergeCell ref="K49:M50"/>
    <mergeCell ref="N49:S50"/>
    <mergeCell ref="T49:V50"/>
    <mergeCell ref="W49:AB50"/>
    <mergeCell ref="B53:J56"/>
    <mergeCell ref="K53:AB56"/>
    <mergeCell ref="AD55:AS56"/>
    <mergeCell ref="G57:H58"/>
    <mergeCell ref="K57:N58"/>
    <mergeCell ref="P57:S58"/>
    <mergeCell ref="AL57:AR58"/>
    <mergeCell ref="AD49:AS51"/>
    <mergeCell ref="K51:M52"/>
    <mergeCell ref="N51:S52"/>
    <mergeCell ref="T51:V52"/>
    <mergeCell ref="W51:AB52"/>
    <mergeCell ref="AD52:AS54"/>
    <mergeCell ref="AO60:AR63"/>
    <mergeCell ref="B59:C60"/>
    <mergeCell ref="W59:AG59"/>
    <mergeCell ref="AH59:AR59"/>
    <mergeCell ref="W60:W63"/>
    <mergeCell ref="X60:AB63"/>
    <mergeCell ref="AC60:AC63"/>
    <mergeCell ref="AD60:AG63"/>
    <mergeCell ref="AH60:AH63"/>
    <mergeCell ref="AI60:AM63"/>
    <mergeCell ref="AN60:AN63"/>
  </mergeCells>
  <phoneticPr fontId="3"/>
  <conditionalFormatting sqref="B27:C32 B33:K46 M45">
    <cfRule type="cellIs" dxfId="50" priority="19" operator="equal">
      <formula>""</formula>
    </cfRule>
  </conditionalFormatting>
  <conditionalFormatting sqref="B49:AB56">
    <cfRule type="cellIs" dxfId="49" priority="14" operator="equal">
      <formula>""</formula>
    </cfRule>
  </conditionalFormatting>
  <conditionalFormatting sqref="D29:K32">
    <cfRule type="cellIs" dxfId="48" priority="3" operator="equal">
      <formula>""</formula>
    </cfRule>
  </conditionalFormatting>
  <conditionalFormatting sqref="D27:M27 D28:L28 M29 M31">
    <cfRule type="cellIs" dxfId="47" priority="5" operator="equal">
      <formula>""</formula>
    </cfRule>
  </conditionalFormatting>
  <conditionalFormatting sqref="E9">
    <cfRule type="cellIs" dxfId="46" priority="10" operator="equal">
      <formula>""</formula>
    </cfRule>
  </conditionalFormatting>
  <conditionalFormatting sqref="E11">
    <cfRule type="cellIs" dxfId="45" priority="8" operator="equal">
      <formula>""</formula>
    </cfRule>
  </conditionalFormatting>
  <conditionalFormatting sqref="E16">
    <cfRule type="cellIs" dxfId="44" priority="12" operator="equal">
      <formula>""</formula>
    </cfRule>
  </conditionalFormatting>
  <conditionalFormatting sqref="E18">
    <cfRule type="cellIs" dxfId="43" priority="13" operator="equal">
      <formula>""</formula>
    </cfRule>
  </conditionalFormatting>
  <conditionalFormatting sqref="E23">
    <cfRule type="cellIs" dxfId="42" priority="22" operator="equal">
      <formula>""</formula>
    </cfRule>
  </conditionalFormatting>
  <conditionalFormatting sqref="E13:S15">
    <cfRule type="cellIs" dxfId="41" priority="7" operator="equal">
      <formula>""</formula>
    </cfRule>
  </conditionalFormatting>
  <conditionalFormatting sqref="F9">
    <cfRule type="cellIs" dxfId="40" priority="9" operator="equal">
      <formula>""</formula>
    </cfRule>
  </conditionalFormatting>
  <conditionalFormatting sqref="F20:U20">
    <cfRule type="cellIs" dxfId="39" priority="11" operator="equal">
      <formula>""</formula>
    </cfRule>
  </conditionalFormatting>
  <conditionalFormatting sqref="L27:L46">
    <cfRule type="cellIs" dxfId="38" priority="4" operator="equal">
      <formula>""</formula>
    </cfRule>
  </conditionalFormatting>
  <conditionalFormatting sqref="M33 M35 M37 M39 M41 M43">
    <cfRule type="cellIs" dxfId="37" priority="21" operator="equal">
      <formula>""</formula>
    </cfRule>
  </conditionalFormatting>
  <conditionalFormatting sqref="P27 P29 P31">
    <cfRule type="cellIs" dxfId="36" priority="2" operator="equal">
      <formula>""</formula>
    </cfRule>
  </conditionalFormatting>
  <conditionalFormatting sqref="P33 P35 P37 P39 P41 P43">
    <cfRule type="cellIs" dxfId="35" priority="18" operator="equal">
      <formula>""</formula>
    </cfRule>
  </conditionalFormatting>
  <conditionalFormatting sqref="P45">
    <cfRule type="cellIs" dxfId="34" priority="17" operator="equal">
      <formula>""</formula>
    </cfRule>
  </conditionalFormatting>
  <conditionalFormatting sqref="R27:U46">
    <cfRule type="cellIs" dxfId="33" priority="1" operator="equal">
      <formula>""</formula>
    </cfRule>
  </conditionalFormatting>
  <conditionalFormatting sqref="AF9 AQ9">
    <cfRule type="cellIs" dxfId="32" priority="26" operator="equal">
      <formula>""</formula>
    </cfRule>
  </conditionalFormatting>
  <conditionalFormatting sqref="AH6 AM6 AP6">
    <cfRule type="cellIs" dxfId="31" priority="24" operator="equal">
      <formula>""</formula>
    </cfRule>
  </conditionalFormatting>
  <conditionalFormatting sqref="AJ1:AK2 AO1:AP2">
    <cfRule type="cellIs" dxfId="30" priority="23" operator="equal">
      <formula>""</formula>
    </cfRule>
  </conditionalFormatting>
  <conditionalFormatting sqref="AJ23:AR27">
    <cfRule type="cellIs" dxfId="29" priority="6" operator="equal">
      <formula>""</formula>
    </cfRule>
  </conditionalFormatting>
  <conditionalFormatting sqref="AJ31:AR46">
    <cfRule type="cellIs" dxfId="28" priority="16" operator="equal">
      <formula>""</formula>
    </cfRule>
  </conditionalFormatting>
  <conditionalFormatting sqref="AK9 AA9:AE13 AK11 AA14:AC15 AE14:AG15 AK14:AR21 AA16:AG21">
    <cfRule type="cellIs" dxfId="27" priority="25" operator="equal">
      <formula>""</formula>
    </cfRule>
  </conditionalFormatting>
  <dataValidations count="1">
    <dataValidation type="list" allowBlank="1" showInputMessage="1" showErrorMessage="1" sqref="L27:L46" xr:uid="{16EC7DFD-504E-4E32-9908-27919B6AF1E0}">
      <formula1>"　,※,非"</formula1>
    </dataValidation>
  </dataValidations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C1254-E507-48A2-971A-144D90BBC68E}">
  <sheetPr>
    <tabColor theme="5" tint="0.79998168889431442"/>
    <pageSetUpPr fitToPage="1"/>
  </sheetPr>
  <dimension ref="A1:BP74"/>
  <sheetViews>
    <sheetView showGridLines="0" view="pageBreakPreview" zoomScaleNormal="75" zoomScaleSheetLayoutView="100" workbookViewId="0">
      <selection activeCell="AC5" sqref="AC5"/>
    </sheetView>
  </sheetViews>
  <sheetFormatPr defaultColWidth="3.44140625" defaultRowHeight="20.25" customHeight="1" x14ac:dyDescent="0.2"/>
  <cols>
    <col min="1" max="1" width="1.6640625" style="1" customWidth="1"/>
    <col min="2" max="44" width="3.44140625" style="1"/>
    <col min="45" max="45" width="1.6640625" style="1" customWidth="1"/>
    <col min="46" max="16384" width="3.44140625" style="1"/>
  </cols>
  <sheetData>
    <row r="1" spans="1:44" ht="10.199999999999999" customHeight="1" x14ac:dyDescent="0.3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23"/>
      <c r="M1" s="23"/>
      <c r="N1" s="36" t="s">
        <v>1</v>
      </c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14"/>
      <c r="AF1" s="14"/>
      <c r="AG1" s="14"/>
      <c r="AH1" s="14"/>
      <c r="AI1" s="14"/>
      <c r="AJ1" s="37"/>
      <c r="AK1" s="37"/>
      <c r="AL1" s="37" t="s">
        <v>4</v>
      </c>
      <c r="AM1" s="37"/>
      <c r="AN1" s="37" t="s">
        <v>3</v>
      </c>
      <c r="AO1" s="37"/>
      <c r="AP1" s="37"/>
      <c r="AQ1" s="37" t="s">
        <v>2</v>
      </c>
      <c r="AR1" s="37"/>
    </row>
    <row r="2" spans="1:44" ht="10.199999999999999" customHeigh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23"/>
      <c r="M2" s="23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14"/>
      <c r="AF2" s="14"/>
      <c r="AG2" s="14"/>
      <c r="AH2" s="14"/>
      <c r="AI2" s="14"/>
      <c r="AJ2" s="38"/>
      <c r="AK2" s="38"/>
      <c r="AL2" s="38"/>
      <c r="AM2" s="38"/>
      <c r="AN2" s="38"/>
      <c r="AO2" s="38"/>
      <c r="AP2" s="38"/>
      <c r="AQ2" s="38"/>
      <c r="AR2" s="38"/>
    </row>
    <row r="3" spans="1:44" ht="10.199999999999999" customHeight="1" x14ac:dyDescent="0.3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/>
      <c r="M3" s="23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14"/>
      <c r="AF3" s="14"/>
      <c r="AG3" s="14"/>
      <c r="AH3" s="14"/>
      <c r="AI3" s="14"/>
      <c r="AJ3" s="26"/>
      <c r="AK3" s="26"/>
      <c r="AL3" s="26"/>
      <c r="AM3" s="26"/>
      <c r="AN3" s="26"/>
      <c r="AO3" s="26"/>
      <c r="AP3" s="26"/>
      <c r="AQ3" s="26"/>
      <c r="AR3" s="26"/>
    </row>
    <row r="4" spans="1:44" ht="10.199999999999999" customHeigh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23"/>
      <c r="M4" s="23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14"/>
      <c r="AF4" s="14"/>
      <c r="AG4" s="14"/>
      <c r="AH4" s="39" t="s">
        <v>37</v>
      </c>
      <c r="AI4" s="39"/>
      <c r="AJ4" s="39"/>
      <c r="AK4" s="39"/>
      <c r="AL4" s="40"/>
      <c r="AM4" s="40"/>
      <c r="AN4" s="40"/>
      <c r="AO4" s="40"/>
      <c r="AP4" s="40"/>
      <c r="AQ4" s="40"/>
      <c r="AR4" s="40"/>
    </row>
    <row r="5" spans="1:44" ht="10.199999999999999" customHeight="1" x14ac:dyDescent="0.2">
      <c r="B5" s="41" t="s">
        <v>38</v>
      </c>
      <c r="C5" s="41"/>
      <c r="D5" s="41"/>
      <c r="E5" s="41"/>
      <c r="F5" s="41"/>
      <c r="G5" s="41"/>
      <c r="H5" s="41"/>
      <c r="I5" s="41"/>
      <c r="J5" s="41"/>
      <c r="K5" s="4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AL5" s="2"/>
      <c r="AM5" s="2"/>
      <c r="AN5" s="2"/>
      <c r="AO5" s="2"/>
      <c r="AP5" s="2"/>
      <c r="AQ5" s="2"/>
      <c r="AR5" s="2"/>
    </row>
    <row r="6" spans="1:44" ht="10.199999999999999" customHeight="1" x14ac:dyDescent="0.2">
      <c r="B6" s="41"/>
      <c r="C6" s="41"/>
      <c r="D6" s="41"/>
      <c r="E6" s="41"/>
      <c r="F6" s="41"/>
      <c r="G6" s="41"/>
      <c r="H6" s="41"/>
      <c r="I6" s="41"/>
      <c r="J6" s="41"/>
      <c r="K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AH6" s="43">
        <v>2023</v>
      </c>
      <c r="AI6" s="43"/>
      <c r="AJ6" s="43"/>
      <c r="AK6" s="43"/>
      <c r="AL6" s="2"/>
      <c r="AM6" s="43" t="s">
        <v>62</v>
      </c>
      <c r="AN6" s="43"/>
      <c r="AO6" s="2"/>
      <c r="AP6" s="43" t="s">
        <v>62</v>
      </c>
      <c r="AQ6" s="43"/>
      <c r="AR6" s="2"/>
    </row>
    <row r="7" spans="1:44" ht="10.199999999999999" customHeight="1" x14ac:dyDescent="0.2">
      <c r="B7" s="42"/>
      <c r="C7" s="42"/>
      <c r="D7" s="42"/>
      <c r="E7" s="42"/>
      <c r="F7" s="42"/>
      <c r="G7" s="42"/>
      <c r="H7" s="42"/>
      <c r="I7" s="42"/>
      <c r="J7" s="42"/>
      <c r="K7" s="4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AH7" s="44"/>
      <c r="AI7" s="44"/>
      <c r="AJ7" s="44"/>
      <c r="AK7" s="44"/>
      <c r="AL7" s="27" t="s">
        <v>7</v>
      </c>
      <c r="AM7" s="44"/>
      <c r="AN7" s="44"/>
      <c r="AO7" s="27" t="s">
        <v>6</v>
      </c>
      <c r="AP7" s="44"/>
      <c r="AQ7" s="44"/>
      <c r="AR7" s="27" t="s">
        <v>5</v>
      </c>
    </row>
    <row r="8" spans="1:44" ht="10.199999999999999" customHeight="1" thickBot="1" x14ac:dyDescent="0.25">
      <c r="B8" s="8"/>
      <c r="C8" s="8"/>
      <c r="D8" s="8"/>
      <c r="E8" s="8"/>
      <c r="F8" s="2"/>
      <c r="G8" s="3"/>
      <c r="H8" s="3"/>
      <c r="I8" s="3"/>
      <c r="J8" s="3"/>
      <c r="K8" s="3"/>
      <c r="L8" s="3"/>
      <c r="M8" s="3"/>
      <c r="N8" s="3"/>
      <c r="O8" s="3"/>
      <c r="P8" s="2"/>
      <c r="Q8" s="2"/>
      <c r="R8" s="2"/>
      <c r="S8" s="2"/>
      <c r="T8" s="2"/>
      <c r="U8" s="2"/>
      <c r="V8" s="2"/>
      <c r="W8" s="2"/>
      <c r="X8" s="2"/>
      <c r="Y8" s="2"/>
      <c r="Z8" s="8"/>
      <c r="AA8" s="8"/>
      <c r="AB8" s="8"/>
      <c r="AC8" s="8"/>
      <c r="AH8" s="4"/>
      <c r="AI8" s="5"/>
      <c r="AJ8" s="5"/>
      <c r="AK8" s="5"/>
      <c r="AL8" s="5"/>
      <c r="AM8" s="5"/>
      <c r="AN8" s="5"/>
      <c r="AO8" s="5"/>
      <c r="AP8" s="5"/>
      <c r="AQ8" s="5"/>
    </row>
    <row r="9" spans="1:44" ht="10.199999999999999" customHeight="1" x14ac:dyDescent="0.2">
      <c r="A9" s="6"/>
      <c r="B9" s="284" t="s">
        <v>8</v>
      </c>
      <c r="C9" s="285"/>
      <c r="D9" s="286"/>
      <c r="E9" s="296" t="s">
        <v>0</v>
      </c>
      <c r="F9" s="298" t="s">
        <v>71</v>
      </c>
      <c r="G9" s="298"/>
      <c r="H9" s="298"/>
      <c r="I9" s="298"/>
      <c r="J9" s="298"/>
      <c r="K9" s="298"/>
      <c r="L9" s="298"/>
      <c r="M9" s="298"/>
      <c r="N9" s="298"/>
      <c r="O9" s="298"/>
      <c r="P9" s="298"/>
      <c r="Q9" s="298"/>
      <c r="R9" s="298"/>
      <c r="S9" s="298"/>
      <c r="T9" s="298"/>
      <c r="U9" s="299"/>
      <c r="V9" s="2"/>
      <c r="W9" s="47" t="s">
        <v>12</v>
      </c>
      <c r="X9" s="48"/>
      <c r="Y9" s="48"/>
      <c r="Z9" s="49"/>
      <c r="AA9" s="56" t="s">
        <v>55</v>
      </c>
      <c r="AB9" s="57"/>
      <c r="AC9" s="57"/>
      <c r="AD9" s="57"/>
      <c r="AE9" s="57"/>
      <c r="AF9" s="62" t="s">
        <v>53</v>
      </c>
      <c r="AG9" s="63"/>
      <c r="AH9" s="68" t="s">
        <v>17</v>
      </c>
      <c r="AI9" s="48"/>
      <c r="AJ9" s="49"/>
      <c r="AK9" s="56" t="s">
        <v>56</v>
      </c>
      <c r="AL9" s="57"/>
      <c r="AM9" s="57"/>
      <c r="AN9" s="57"/>
      <c r="AO9" s="57"/>
      <c r="AP9" s="57"/>
      <c r="AQ9" s="62" t="s">
        <v>54</v>
      </c>
      <c r="AR9" s="71"/>
    </row>
    <row r="10" spans="1:44" ht="10.199999999999999" customHeight="1" x14ac:dyDescent="0.25">
      <c r="B10" s="287"/>
      <c r="C10" s="288"/>
      <c r="D10" s="289"/>
      <c r="E10" s="297"/>
      <c r="F10" s="300"/>
      <c r="G10" s="300"/>
      <c r="H10" s="300"/>
      <c r="I10" s="300"/>
      <c r="J10" s="300"/>
      <c r="K10" s="300"/>
      <c r="L10" s="300"/>
      <c r="M10" s="300"/>
      <c r="N10" s="300"/>
      <c r="O10" s="300"/>
      <c r="P10" s="300"/>
      <c r="Q10" s="300"/>
      <c r="R10" s="300"/>
      <c r="S10" s="300"/>
      <c r="T10" s="300"/>
      <c r="U10" s="301"/>
      <c r="V10" s="7"/>
      <c r="W10" s="50"/>
      <c r="X10" s="51"/>
      <c r="Y10" s="51"/>
      <c r="Z10" s="52"/>
      <c r="AA10" s="58"/>
      <c r="AB10" s="59"/>
      <c r="AC10" s="59"/>
      <c r="AD10" s="59"/>
      <c r="AE10" s="59"/>
      <c r="AF10" s="64"/>
      <c r="AG10" s="65"/>
      <c r="AH10" s="69"/>
      <c r="AI10" s="51"/>
      <c r="AJ10" s="52"/>
      <c r="AK10" s="58"/>
      <c r="AL10" s="59"/>
      <c r="AM10" s="59"/>
      <c r="AN10" s="59"/>
      <c r="AO10" s="59"/>
      <c r="AP10" s="59"/>
      <c r="AQ10" s="64"/>
      <c r="AR10" s="72"/>
    </row>
    <row r="11" spans="1:44" ht="10.199999999999999" customHeight="1" x14ac:dyDescent="0.25">
      <c r="B11" s="287" t="s">
        <v>40</v>
      </c>
      <c r="C11" s="288"/>
      <c r="D11" s="289"/>
      <c r="E11" s="281" t="s">
        <v>72</v>
      </c>
      <c r="F11" s="282"/>
      <c r="G11" s="282"/>
      <c r="H11" s="282"/>
      <c r="I11" s="282"/>
      <c r="J11" s="282"/>
      <c r="K11" s="282"/>
      <c r="L11" s="282"/>
      <c r="M11" s="282"/>
      <c r="N11" s="282"/>
      <c r="O11" s="282"/>
      <c r="P11" s="282"/>
      <c r="Q11" s="282"/>
      <c r="R11" s="282"/>
      <c r="S11" s="282"/>
      <c r="T11" s="282"/>
      <c r="U11" s="283"/>
      <c r="V11" s="7"/>
      <c r="W11" s="50"/>
      <c r="X11" s="51"/>
      <c r="Y11" s="51"/>
      <c r="Z11" s="52"/>
      <c r="AA11" s="58"/>
      <c r="AB11" s="59"/>
      <c r="AC11" s="59"/>
      <c r="AD11" s="59"/>
      <c r="AE11" s="59"/>
      <c r="AF11" s="64"/>
      <c r="AG11" s="65"/>
      <c r="AH11" s="69"/>
      <c r="AI11" s="51"/>
      <c r="AJ11" s="52"/>
      <c r="AK11" s="58" t="s">
        <v>60</v>
      </c>
      <c r="AL11" s="59"/>
      <c r="AM11" s="59"/>
      <c r="AN11" s="59"/>
      <c r="AO11" s="59"/>
      <c r="AP11" s="59"/>
      <c r="AQ11" s="64"/>
      <c r="AR11" s="72"/>
    </row>
    <row r="12" spans="1:44" ht="10.199999999999999" customHeight="1" x14ac:dyDescent="0.2">
      <c r="B12" s="287"/>
      <c r="C12" s="288"/>
      <c r="D12" s="289"/>
      <c r="E12" s="281"/>
      <c r="F12" s="282"/>
      <c r="G12" s="282"/>
      <c r="H12" s="282"/>
      <c r="I12" s="282"/>
      <c r="J12" s="282"/>
      <c r="K12" s="282"/>
      <c r="L12" s="282"/>
      <c r="M12" s="282"/>
      <c r="N12" s="282"/>
      <c r="O12" s="282"/>
      <c r="P12" s="282"/>
      <c r="Q12" s="282"/>
      <c r="R12" s="282"/>
      <c r="S12" s="282"/>
      <c r="T12" s="282"/>
      <c r="U12" s="283"/>
      <c r="V12" s="2"/>
      <c r="W12" s="50"/>
      <c r="X12" s="51"/>
      <c r="Y12" s="51"/>
      <c r="Z12" s="52"/>
      <c r="AA12" s="58"/>
      <c r="AB12" s="59"/>
      <c r="AC12" s="59"/>
      <c r="AD12" s="59"/>
      <c r="AE12" s="59"/>
      <c r="AF12" s="64"/>
      <c r="AG12" s="65"/>
      <c r="AH12" s="69"/>
      <c r="AI12" s="51"/>
      <c r="AJ12" s="52"/>
      <c r="AK12" s="58"/>
      <c r="AL12" s="59"/>
      <c r="AM12" s="59"/>
      <c r="AN12" s="59"/>
      <c r="AO12" s="59"/>
      <c r="AP12" s="59"/>
      <c r="AQ12" s="64"/>
      <c r="AR12" s="72"/>
    </row>
    <row r="13" spans="1:44" ht="10.199999999999999" customHeight="1" x14ac:dyDescent="0.2">
      <c r="B13" s="74" t="s">
        <v>39</v>
      </c>
      <c r="C13" s="75"/>
      <c r="D13" s="75"/>
      <c r="E13" s="76" t="s">
        <v>73</v>
      </c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7"/>
      <c r="T13" s="78" t="s">
        <v>19</v>
      </c>
      <c r="U13" s="79"/>
      <c r="V13" s="8"/>
      <c r="W13" s="53"/>
      <c r="X13" s="54"/>
      <c r="Y13" s="54"/>
      <c r="Z13" s="55"/>
      <c r="AA13" s="60"/>
      <c r="AB13" s="61"/>
      <c r="AC13" s="61"/>
      <c r="AD13" s="61"/>
      <c r="AE13" s="61"/>
      <c r="AF13" s="66"/>
      <c r="AG13" s="67"/>
      <c r="AH13" s="70"/>
      <c r="AI13" s="54"/>
      <c r="AJ13" s="55"/>
      <c r="AK13" s="60"/>
      <c r="AL13" s="61"/>
      <c r="AM13" s="61"/>
      <c r="AN13" s="61"/>
      <c r="AO13" s="61"/>
      <c r="AP13" s="61"/>
      <c r="AQ13" s="66"/>
      <c r="AR13" s="73"/>
    </row>
    <row r="14" spans="1:44" ht="10.199999999999999" customHeight="1" x14ac:dyDescent="0.2">
      <c r="B14" s="74"/>
      <c r="C14" s="75"/>
      <c r="D14" s="75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7"/>
      <c r="T14" s="78"/>
      <c r="U14" s="79"/>
      <c r="V14" s="8"/>
      <c r="W14" s="80" t="s">
        <v>13</v>
      </c>
      <c r="X14" s="81"/>
      <c r="Y14" s="81"/>
      <c r="Z14" s="82"/>
      <c r="AA14" s="83" t="s">
        <v>14</v>
      </c>
      <c r="AB14" s="84"/>
      <c r="AC14" s="84"/>
      <c r="AD14" s="84" t="s">
        <v>16</v>
      </c>
      <c r="AE14" s="84" t="s">
        <v>15</v>
      </c>
      <c r="AF14" s="84"/>
      <c r="AG14" s="85"/>
      <c r="AH14" s="87" t="s">
        <v>18</v>
      </c>
      <c r="AI14" s="81"/>
      <c r="AJ14" s="82"/>
      <c r="AK14" s="87" t="s">
        <v>59</v>
      </c>
      <c r="AL14" s="81"/>
      <c r="AM14" s="81"/>
      <c r="AN14" s="81"/>
      <c r="AO14" s="81"/>
      <c r="AP14" s="81"/>
      <c r="AQ14" s="81"/>
      <c r="AR14" s="88"/>
    </row>
    <row r="15" spans="1:44" ht="10.199999999999999" customHeight="1" x14ac:dyDescent="0.2">
      <c r="B15" s="74"/>
      <c r="C15" s="75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8"/>
      <c r="U15" s="79"/>
      <c r="V15" s="8"/>
      <c r="W15" s="53"/>
      <c r="X15" s="54"/>
      <c r="Y15" s="54"/>
      <c r="Z15" s="55"/>
      <c r="AA15" s="60"/>
      <c r="AB15" s="61"/>
      <c r="AC15" s="61"/>
      <c r="AD15" s="61"/>
      <c r="AE15" s="61"/>
      <c r="AF15" s="61"/>
      <c r="AG15" s="86"/>
      <c r="AH15" s="70"/>
      <c r="AI15" s="54"/>
      <c r="AJ15" s="55"/>
      <c r="AK15" s="70"/>
      <c r="AL15" s="54"/>
      <c r="AM15" s="54"/>
      <c r="AN15" s="54"/>
      <c r="AO15" s="54"/>
      <c r="AP15" s="54"/>
      <c r="AQ15" s="54"/>
      <c r="AR15" s="89"/>
    </row>
    <row r="16" spans="1:44" ht="10.199999999999999" customHeight="1" x14ac:dyDescent="0.2">
      <c r="B16" s="74" t="s">
        <v>10</v>
      </c>
      <c r="C16" s="75"/>
      <c r="D16" s="75"/>
      <c r="E16" s="110" t="s">
        <v>74</v>
      </c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1"/>
      <c r="V16" s="8"/>
      <c r="W16" s="80" t="s">
        <v>35</v>
      </c>
      <c r="X16" s="81"/>
      <c r="Y16" s="81"/>
      <c r="Z16" s="82"/>
      <c r="AA16" s="118" t="s">
        <v>57</v>
      </c>
      <c r="AB16" s="90" t="s">
        <v>57</v>
      </c>
      <c r="AC16" s="90" t="s">
        <v>57</v>
      </c>
      <c r="AD16" s="90" t="s">
        <v>57</v>
      </c>
      <c r="AE16" s="90" t="s">
        <v>57</v>
      </c>
      <c r="AF16" s="90" t="s">
        <v>57</v>
      </c>
      <c r="AG16" s="93" t="s">
        <v>57</v>
      </c>
      <c r="AH16" s="87" t="s">
        <v>34</v>
      </c>
      <c r="AI16" s="81"/>
      <c r="AJ16" s="82"/>
      <c r="AK16" s="99" t="s">
        <v>58</v>
      </c>
      <c r="AL16" s="100"/>
      <c r="AM16" s="100"/>
      <c r="AN16" s="100"/>
      <c r="AO16" s="100"/>
      <c r="AP16" s="100"/>
      <c r="AQ16" s="100"/>
      <c r="AR16" s="101"/>
    </row>
    <row r="17" spans="2:66" ht="10.199999999999999" customHeight="1" x14ac:dyDescent="0.2">
      <c r="B17" s="74"/>
      <c r="C17" s="75"/>
      <c r="D17" s="75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1"/>
      <c r="V17" s="8"/>
      <c r="W17" s="50"/>
      <c r="X17" s="51"/>
      <c r="Y17" s="51"/>
      <c r="Z17" s="52"/>
      <c r="AA17" s="119"/>
      <c r="AB17" s="91"/>
      <c r="AC17" s="91"/>
      <c r="AD17" s="91"/>
      <c r="AE17" s="91"/>
      <c r="AF17" s="91"/>
      <c r="AG17" s="94"/>
      <c r="AH17" s="69"/>
      <c r="AI17" s="51"/>
      <c r="AJ17" s="52"/>
      <c r="AK17" s="102"/>
      <c r="AL17" s="103"/>
      <c r="AM17" s="103"/>
      <c r="AN17" s="103"/>
      <c r="AO17" s="103"/>
      <c r="AP17" s="103"/>
      <c r="AQ17" s="103"/>
      <c r="AR17" s="104"/>
    </row>
    <row r="18" spans="2:66" ht="10.199999999999999" customHeight="1" x14ac:dyDescent="0.2">
      <c r="B18" s="74" t="s">
        <v>11</v>
      </c>
      <c r="C18" s="75"/>
      <c r="D18" s="75"/>
      <c r="E18" s="110" t="s">
        <v>74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1"/>
      <c r="V18" s="9"/>
      <c r="W18" s="50"/>
      <c r="X18" s="51"/>
      <c r="Y18" s="51"/>
      <c r="Z18" s="52"/>
      <c r="AA18" s="119"/>
      <c r="AB18" s="91"/>
      <c r="AC18" s="91"/>
      <c r="AD18" s="91"/>
      <c r="AE18" s="91"/>
      <c r="AF18" s="91"/>
      <c r="AG18" s="94"/>
      <c r="AH18" s="69"/>
      <c r="AI18" s="51"/>
      <c r="AJ18" s="52"/>
      <c r="AK18" s="102"/>
      <c r="AL18" s="103"/>
      <c r="AM18" s="103"/>
      <c r="AN18" s="103"/>
      <c r="AO18" s="103"/>
      <c r="AP18" s="103"/>
      <c r="AQ18" s="103"/>
      <c r="AR18" s="104"/>
    </row>
    <row r="19" spans="2:66" ht="10.199999999999999" customHeight="1" thickBot="1" x14ac:dyDescent="0.25">
      <c r="B19" s="108"/>
      <c r="C19" s="109"/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3"/>
      <c r="V19" s="9"/>
      <c r="W19" s="50"/>
      <c r="X19" s="51"/>
      <c r="Y19" s="51"/>
      <c r="Z19" s="52"/>
      <c r="AA19" s="119"/>
      <c r="AB19" s="91"/>
      <c r="AC19" s="91"/>
      <c r="AD19" s="91"/>
      <c r="AE19" s="91"/>
      <c r="AF19" s="91"/>
      <c r="AG19" s="94"/>
      <c r="AH19" s="69"/>
      <c r="AI19" s="51"/>
      <c r="AJ19" s="52"/>
      <c r="AK19" s="102"/>
      <c r="AL19" s="103"/>
      <c r="AM19" s="103"/>
      <c r="AN19" s="103"/>
      <c r="AO19" s="103"/>
      <c r="AP19" s="103"/>
      <c r="AQ19" s="103"/>
      <c r="AR19" s="104"/>
    </row>
    <row r="20" spans="2:66" ht="10.199999999999999" customHeight="1" x14ac:dyDescent="0.25">
      <c r="B20" s="45" t="s">
        <v>9</v>
      </c>
      <c r="C20" s="46"/>
      <c r="D20" s="46"/>
      <c r="E20" s="114" t="s">
        <v>70</v>
      </c>
      <c r="F20" s="116" t="s">
        <v>57</v>
      </c>
      <c r="G20" s="121" t="s">
        <v>69</v>
      </c>
      <c r="H20" s="116" t="s">
        <v>57</v>
      </c>
      <c r="I20" s="116" t="s">
        <v>57</v>
      </c>
      <c r="J20" s="116" t="s">
        <v>57</v>
      </c>
      <c r="K20" s="116" t="s">
        <v>57</v>
      </c>
      <c r="L20" s="121" t="s">
        <v>69</v>
      </c>
      <c r="M20" s="116" t="s">
        <v>57</v>
      </c>
      <c r="N20" s="116" t="s">
        <v>57</v>
      </c>
      <c r="O20" s="116" t="s">
        <v>57</v>
      </c>
      <c r="P20" s="116" t="s">
        <v>57</v>
      </c>
      <c r="Q20" s="121" t="s">
        <v>69</v>
      </c>
      <c r="R20" s="116" t="s">
        <v>57</v>
      </c>
      <c r="S20" s="116" t="s">
        <v>57</v>
      </c>
      <c r="T20" s="116" t="s">
        <v>57</v>
      </c>
      <c r="U20" s="133" t="s">
        <v>57</v>
      </c>
      <c r="V20" s="15"/>
      <c r="W20" s="50"/>
      <c r="X20" s="51"/>
      <c r="Y20" s="51"/>
      <c r="Z20" s="52"/>
      <c r="AA20" s="119"/>
      <c r="AB20" s="91"/>
      <c r="AC20" s="91"/>
      <c r="AD20" s="91"/>
      <c r="AE20" s="91"/>
      <c r="AF20" s="91"/>
      <c r="AG20" s="94"/>
      <c r="AH20" s="69"/>
      <c r="AI20" s="51"/>
      <c r="AJ20" s="52"/>
      <c r="AK20" s="102"/>
      <c r="AL20" s="103"/>
      <c r="AM20" s="103"/>
      <c r="AN20" s="103"/>
      <c r="AO20" s="103"/>
      <c r="AP20" s="103"/>
      <c r="AQ20" s="103"/>
      <c r="AR20" s="104"/>
    </row>
    <row r="21" spans="2:66" ht="10.199999999999999" customHeight="1" thickBot="1" x14ac:dyDescent="0.3">
      <c r="B21" s="108"/>
      <c r="C21" s="109"/>
      <c r="D21" s="109"/>
      <c r="E21" s="115"/>
      <c r="F21" s="92"/>
      <c r="G21" s="122"/>
      <c r="H21" s="92"/>
      <c r="I21" s="92"/>
      <c r="J21" s="92"/>
      <c r="K21" s="92"/>
      <c r="L21" s="122"/>
      <c r="M21" s="92"/>
      <c r="N21" s="92"/>
      <c r="O21" s="92"/>
      <c r="P21" s="92"/>
      <c r="Q21" s="122"/>
      <c r="R21" s="92"/>
      <c r="S21" s="92"/>
      <c r="T21" s="92"/>
      <c r="U21" s="134"/>
      <c r="V21" s="15"/>
      <c r="W21" s="117"/>
      <c r="X21" s="97"/>
      <c r="Y21" s="97"/>
      <c r="Z21" s="98"/>
      <c r="AA21" s="120"/>
      <c r="AB21" s="92"/>
      <c r="AC21" s="92"/>
      <c r="AD21" s="92"/>
      <c r="AE21" s="92"/>
      <c r="AF21" s="92"/>
      <c r="AG21" s="95"/>
      <c r="AH21" s="96"/>
      <c r="AI21" s="97"/>
      <c r="AJ21" s="98"/>
      <c r="AK21" s="105"/>
      <c r="AL21" s="106"/>
      <c r="AM21" s="106"/>
      <c r="AN21" s="106"/>
      <c r="AO21" s="106"/>
      <c r="AP21" s="106"/>
      <c r="AQ21" s="106"/>
      <c r="AR21" s="107"/>
    </row>
    <row r="22" spans="2:66" s="10" customFormat="1" ht="10.199999999999999" customHeight="1" thickBot="1" x14ac:dyDescent="0.2"/>
    <row r="23" spans="2:66" ht="10.199999999999999" customHeight="1" x14ac:dyDescent="0.2">
      <c r="B23" s="135" t="s">
        <v>20</v>
      </c>
      <c r="C23" s="136"/>
      <c r="D23" s="136"/>
      <c r="E23" s="138" t="s">
        <v>61</v>
      </c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38"/>
      <c r="V23" s="138"/>
      <c r="W23" s="138"/>
      <c r="X23" s="138"/>
      <c r="Y23" s="138"/>
      <c r="Z23" s="138"/>
      <c r="AA23" s="138"/>
      <c r="AB23" s="139"/>
      <c r="AC23" s="142" t="s">
        <v>80</v>
      </c>
      <c r="AD23" s="143"/>
      <c r="AE23" s="143"/>
      <c r="AF23" s="143"/>
      <c r="AG23" s="143"/>
      <c r="AH23" s="143"/>
      <c r="AI23" s="143"/>
      <c r="AJ23" s="123">
        <f>K53</f>
        <v>97400</v>
      </c>
      <c r="AK23" s="123"/>
      <c r="AL23" s="123"/>
      <c r="AM23" s="123"/>
      <c r="AN23" s="123"/>
      <c r="AO23" s="123"/>
      <c r="AP23" s="123"/>
      <c r="AQ23" s="123"/>
      <c r="AR23" s="124"/>
    </row>
    <row r="24" spans="2:66" ht="10.199999999999999" customHeight="1" x14ac:dyDescent="0.2">
      <c r="B24" s="137"/>
      <c r="C24" s="44"/>
      <c r="D24" s="44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1"/>
      <c r="AC24" s="144"/>
      <c r="AD24" s="145"/>
      <c r="AE24" s="145"/>
      <c r="AF24" s="145"/>
      <c r="AG24" s="145"/>
      <c r="AH24" s="145"/>
      <c r="AI24" s="145"/>
      <c r="AJ24" s="125"/>
      <c r="AK24" s="125"/>
      <c r="AL24" s="125"/>
      <c r="AM24" s="125"/>
      <c r="AN24" s="125"/>
      <c r="AO24" s="125"/>
      <c r="AP24" s="125"/>
      <c r="AQ24" s="125"/>
      <c r="AR24" s="126"/>
    </row>
    <row r="25" spans="2:66" ht="10.199999999999999" customHeight="1" x14ac:dyDescent="0.2">
      <c r="B25" s="129" t="s">
        <v>21</v>
      </c>
      <c r="C25" s="130"/>
      <c r="D25" s="87" t="s">
        <v>51</v>
      </c>
      <c r="E25" s="81"/>
      <c r="F25" s="81"/>
      <c r="G25" s="81"/>
      <c r="H25" s="81"/>
      <c r="I25" s="81"/>
      <c r="J25" s="81"/>
      <c r="K25" s="82"/>
      <c r="L25" s="33" t="s">
        <v>47</v>
      </c>
      <c r="M25" s="131" t="s">
        <v>23</v>
      </c>
      <c r="N25" s="131"/>
      <c r="O25" s="131"/>
      <c r="P25" s="131" t="s">
        <v>50</v>
      </c>
      <c r="Q25" s="131"/>
      <c r="R25" s="131" t="s">
        <v>49</v>
      </c>
      <c r="S25" s="131"/>
      <c r="T25" s="131"/>
      <c r="U25" s="131"/>
      <c r="V25" s="131" t="s">
        <v>22</v>
      </c>
      <c r="W25" s="131"/>
      <c r="X25" s="131"/>
      <c r="Y25" s="131"/>
      <c r="Z25" s="131"/>
      <c r="AA25" s="131"/>
      <c r="AB25" s="132"/>
      <c r="AC25" s="144"/>
      <c r="AD25" s="145"/>
      <c r="AE25" s="145"/>
      <c r="AF25" s="145"/>
      <c r="AG25" s="145"/>
      <c r="AH25" s="145"/>
      <c r="AI25" s="145"/>
      <c r="AJ25" s="125"/>
      <c r="AK25" s="125"/>
      <c r="AL25" s="125"/>
      <c r="AM25" s="125"/>
      <c r="AN25" s="125"/>
      <c r="AO25" s="125"/>
      <c r="AP25" s="125"/>
      <c r="AQ25" s="125"/>
      <c r="AR25" s="126"/>
      <c r="AX25" s="19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</row>
    <row r="26" spans="2:66" ht="10.199999999999999" customHeight="1" thickBot="1" x14ac:dyDescent="0.25">
      <c r="B26" s="25" t="s">
        <v>6</v>
      </c>
      <c r="C26" s="24" t="s">
        <v>5</v>
      </c>
      <c r="D26" s="70"/>
      <c r="E26" s="54"/>
      <c r="F26" s="54"/>
      <c r="G26" s="54"/>
      <c r="H26" s="54"/>
      <c r="I26" s="54"/>
      <c r="J26" s="54"/>
      <c r="K26" s="55"/>
      <c r="L26" s="30" t="s">
        <v>46</v>
      </c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2"/>
      <c r="AC26" s="146"/>
      <c r="AD26" s="147"/>
      <c r="AE26" s="147"/>
      <c r="AF26" s="147"/>
      <c r="AG26" s="147"/>
      <c r="AH26" s="147"/>
      <c r="AI26" s="147"/>
      <c r="AJ26" s="127"/>
      <c r="AK26" s="127"/>
      <c r="AL26" s="127"/>
      <c r="AM26" s="127"/>
      <c r="AN26" s="127"/>
      <c r="AO26" s="127"/>
      <c r="AP26" s="127"/>
      <c r="AQ26" s="127"/>
      <c r="AR26" s="128"/>
      <c r="AX26" s="19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</row>
    <row r="27" spans="2:66" ht="10.199999999999999" customHeight="1" x14ac:dyDescent="0.2">
      <c r="B27" s="161" t="s">
        <v>62</v>
      </c>
      <c r="C27" s="163" t="s">
        <v>62</v>
      </c>
      <c r="D27" s="165" t="s">
        <v>92</v>
      </c>
      <c r="E27" s="165"/>
      <c r="F27" s="165"/>
      <c r="G27" s="165"/>
      <c r="H27" s="165"/>
      <c r="I27" s="165"/>
      <c r="J27" s="165"/>
      <c r="K27" s="165"/>
      <c r="L27" s="167"/>
      <c r="M27" s="153">
        <v>1</v>
      </c>
      <c r="N27" s="153"/>
      <c r="O27" s="153"/>
      <c r="P27" s="169" t="s">
        <v>63</v>
      </c>
      <c r="Q27" s="169"/>
      <c r="R27" s="153">
        <v>50000</v>
      </c>
      <c r="S27" s="153"/>
      <c r="T27" s="153"/>
      <c r="U27" s="153"/>
      <c r="V27" s="154">
        <f>IF(M27="","",ROUND(M27*R27,0))</f>
        <v>50000</v>
      </c>
      <c r="W27" s="154"/>
      <c r="X27" s="154"/>
      <c r="Y27" s="154"/>
      <c r="Z27" s="154"/>
      <c r="AA27" s="154"/>
      <c r="AB27" s="155"/>
      <c r="AC27" s="156" t="s">
        <v>79</v>
      </c>
      <c r="AD27" s="157"/>
      <c r="AE27" s="157"/>
      <c r="AF27" s="157"/>
      <c r="AG27" s="157"/>
      <c r="AH27" s="157"/>
      <c r="AI27" s="157"/>
      <c r="AJ27" s="159"/>
      <c r="AK27" s="149"/>
      <c r="AL27" s="149"/>
      <c r="AM27" s="149"/>
      <c r="AN27" s="149"/>
      <c r="AO27" s="170" t="s">
        <v>69</v>
      </c>
      <c r="AP27" s="148"/>
      <c r="AQ27" s="148"/>
      <c r="AR27" s="151"/>
      <c r="AX27" s="19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</row>
    <row r="28" spans="2:66" ht="10.199999999999999" customHeight="1" x14ac:dyDescent="0.2">
      <c r="B28" s="162"/>
      <c r="C28" s="164"/>
      <c r="D28" s="166"/>
      <c r="E28" s="166"/>
      <c r="F28" s="166"/>
      <c r="G28" s="166"/>
      <c r="H28" s="166"/>
      <c r="I28" s="166"/>
      <c r="J28" s="166"/>
      <c r="K28" s="166"/>
      <c r="L28" s="168"/>
      <c r="M28" s="153"/>
      <c r="N28" s="153"/>
      <c r="O28" s="153"/>
      <c r="P28" s="169"/>
      <c r="Q28" s="169"/>
      <c r="R28" s="153"/>
      <c r="S28" s="153"/>
      <c r="T28" s="153"/>
      <c r="U28" s="153"/>
      <c r="V28" s="154"/>
      <c r="W28" s="154"/>
      <c r="X28" s="154"/>
      <c r="Y28" s="154"/>
      <c r="Z28" s="154"/>
      <c r="AA28" s="154"/>
      <c r="AB28" s="155"/>
      <c r="AC28" s="158"/>
      <c r="AD28" s="145"/>
      <c r="AE28" s="145"/>
      <c r="AF28" s="145"/>
      <c r="AG28" s="145"/>
      <c r="AH28" s="145"/>
      <c r="AI28" s="145"/>
      <c r="AJ28" s="159"/>
      <c r="AK28" s="149"/>
      <c r="AL28" s="149"/>
      <c r="AM28" s="149"/>
      <c r="AN28" s="149"/>
      <c r="AO28" s="171"/>
      <c r="AP28" s="149"/>
      <c r="AQ28" s="149"/>
      <c r="AR28" s="151"/>
      <c r="AX28" s="19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</row>
    <row r="29" spans="2:66" ht="10.199999999999999" customHeight="1" x14ac:dyDescent="0.2">
      <c r="B29" s="161"/>
      <c r="C29" s="163"/>
      <c r="D29" s="165"/>
      <c r="E29" s="165"/>
      <c r="F29" s="165"/>
      <c r="G29" s="165"/>
      <c r="H29" s="165"/>
      <c r="I29" s="165"/>
      <c r="J29" s="165"/>
      <c r="K29" s="165"/>
      <c r="L29" s="167" t="s">
        <v>64</v>
      </c>
      <c r="M29" s="153">
        <v>1</v>
      </c>
      <c r="N29" s="153"/>
      <c r="O29" s="153"/>
      <c r="P29" s="169" t="s">
        <v>63</v>
      </c>
      <c r="Q29" s="169"/>
      <c r="R29" s="153">
        <v>30000</v>
      </c>
      <c r="S29" s="153"/>
      <c r="T29" s="153"/>
      <c r="U29" s="153"/>
      <c r="V29" s="154">
        <f>IF(M29="","",ROUND(M29*R29,0))</f>
        <v>30000</v>
      </c>
      <c r="W29" s="154"/>
      <c r="X29" s="154"/>
      <c r="Y29" s="154"/>
      <c r="Z29" s="154"/>
      <c r="AA29" s="154"/>
      <c r="AB29" s="155"/>
      <c r="AC29" s="158"/>
      <c r="AD29" s="145"/>
      <c r="AE29" s="145"/>
      <c r="AF29" s="145"/>
      <c r="AG29" s="145"/>
      <c r="AH29" s="145"/>
      <c r="AI29" s="145"/>
      <c r="AJ29" s="159"/>
      <c r="AK29" s="149"/>
      <c r="AL29" s="149"/>
      <c r="AM29" s="149"/>
      <c r="AN29" s="149"/>
      <c r="AO29" s="171"/>
      <c r="AP29" s="149"/>
      <c r="AQ29" s="149"/>
      <c r="AR29" s="151"/>
      <c r="AX29" s="19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</row>
    <row r="30" spans="2:66" ht="10.199999999999999" customHeight="1" x14ac:dyDescent="0.2">
      <c r="B30" s="162"/>
      <c r="C30" s="164"/>
      <c r="D30" s="166"/>
      <c r="E30" s="166"/>
      <c r="F30" s="166"/>
      <c r="G30" s="166"/>
      <c r="H30" s="166"/>
      <c r="I30" s="166"/>
      <c r="J30" s="166"/>
      <c r="K30" s="166"/>
      <c r="L30" s="168"/>
      <c r="M30" s="153"/>
      <c r="N30" s="153"/>
      <c r="O30" s="153"/>
      <c r="P30" s="169"/>
      <c r="Q30" s="169"/>
      <c r="R30" s="153"/>
      <c r="S30" s="153"/>
      <c r="T30" s="153"/>
      <c r="U30" s="153"/>
      <c r="V30" s="154"/>
      <c r="W30" s="154"/>
      <c r="X30" s="154"/>
      <c r="Y30" s="154"/>
      <c r="Z30" s="154"/>
      <c r="AA30" s="154"/>
      <c r="AB30" s="155"/>
      <c r="AC30" s="158"/>
      <c r="AD30" s="145"/>
      <c r="AE30" s="145"/>
      <c r="AF30" s="145"/>
      <c r="AG30" s="145"/>
      <c r="AH30" s="145"/>
      <c r="AI30" s="145"/>
      <c r="AJ30" s="160"/>
      <c r="AK30" s="150"/>
      <c r="AL30" s="150"/>
      <c r="AM30" s="150"/>
      <c r="AN30" s="150"/>
      <c r="AO30" s="172"/>
      <c r="AP30" s="150"/>
      <c r="AQ30" s="150"/>
      <c r="AR30" s="152"/>
      <c r="AX30" s="19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</row>
    <row r="31" spans="2:66" ht="10.199999999999999" customHeight="1" x14ac:dyDescent="0.2">
      <c r="B31" s="161"/>
      <c r="C31" s="163"/>
      <c r="D31" s="165"/>
      <c r="E31" s="165"/>
      <c r="F31" s="165"/>
      <c r="G31" s="165"/>
      <c r="H31" s="165"/>
      <c r="I31" s="165"/>
      <c r="J31" s="165"/>
      <c r="K31" s="165"/>
      <c r="L31" s="167" t="s">
        <v>65</v>
      </c>
      <c r="M31" s="153">
        <v>1</v>
      </c>
      <c r="N31" s="153"/>
      <c r="O31" s="153"/>
      <c r="P31" s="169" t="s">
        <v>63</v>
      </c>
      <c r="Q31" s="169"/>
      <c r="R31" s="153">
        <v>10000</v>
      </c>
      <c r="S31" s="153"/>
      <c r="T31" s="153"/>
      <c r="U31" s="153"/>
      <c r="V31" s="154">
        <f t="shared" ref="V31" si="0">IF(M31="","",ROUND(M31*R31,0))</f>
        <v>10000</v>
      </c>
      <c r="W31" s="154"/>
      <c r="X31" s="154"/>
      <c r="Y31" s="154"/>
      <c r="Z31" s="154"/>
      <c r="AA31" s="154"/>
      <c r="AB31" s="155"/>
      <c r="AC31" s="173" t="s">
        <v>52</v>
      </c>
      <c r="AD31" s="174"/>
      <c r="AE31" s="174"/>
      <c r="AF31" s="174"/>
      <c r="AG31" s="174"/>
      <c r="AH31" s="174"/>
      <c r="AI31" s="174"/>
      <c r="AJ31" s="125"/>
      <c r="AK31" s="125"/>
      <c r="AL31" s="125"/>
      <c r="AM31" s="125"/>
      <c r="AN31" s="125"/>
      <c r="AO31" s="125"/>
      <c r="AP31" s="125"/>
      <c r="AQ31" s="125"/>
      <c r="AR31" s="126"/>
      <c r="AX31" s="19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</row>
    <row r="32" spans="2:66" ht="10.199999999999999" customHeight="1" x14ac:dyDescent="0.2">
      <c r="B32" s="162"/>
      <c r="C32" s="164"/>
      <c r="D32" s="166"/>
      <c r="E32" s="166"/>
      <c r="F32" s="166"/>
      <c r="G32" s="166"/>
      <c r="H32" s="166"/>
      <c r="I32" s="166"/>
      <c r="J32" s="166"/>
      <c r="K32" s="166"/>
      <c r="L32" s="168"/>
      <c r="M32" s="153"/>
      <c r="N32" s="153"/>
      <c r="O32" s="153"/>
      <c r="P32" s="169"/>
      <c r="Q32" s="169"/>
      <c r="R32" s="153"/>
      <c r="S32" s="153"/>
      <c r="T32" s="153"/>
      <c r="U32" s="153"/>
      <c r="V32" s="154"/>
      <c r="W32" s="154"/>
      <c r="X32" s="154"/>
      <c r="Y32" s="154"/>
      <c r="Z32" s="154"/>
      <c r="AA32" s="154"/>
      <c r="AB32" s="155"/>
      <c r="AC32" s="173"/>
      <c r="AD32" s="174"/>
      <c r="AE32" s="174"/>
      <c r="AF32" s="174"/>
      <c r="AG32" s="174"/>
      <c r="AH32" s="174"/>
      <c r="AI32" s="174"/>
      <c r="AJ32" s="125"/>
      <c r="AK32" s="125"/>
      <c r="AL32" s="125"/>
      <c r="AM32" s="125"/>
      <c r="AN32" s="125"/>
      <c r="AO32" s="125"/>
      <c r="AP32" s="125"/>
      <c r="AQ32" s="125"/>
      <c r="AR32" s="126"/>
      <c r="AX32" s="19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</row>
    <row r="33" spans="2:68" ht="10.199999999999999" customHeight="1" x14ac:dyDescent="0.2">
      <c r="B33" s="161"/>
      <c r="C33" s="163"/>
      <c r="D33" s="165"/>
      <c r="E33" s="165"/>
      <c r="F33" s="165"/>
      <c r="G33" s="165"/>
      <c r="H33" s="165"/>
      <c r="I33" s="165"/>
      <c r="J33" s="165"/>
      <c r="K33" s="165"/>
      <c r="L33" s="167"/>
      <c r="M33" s="153"/>
      <c r="N33" s="153"/>
      <c r="O33" s="153"/>
      <c r="P33" s="169"/>
      <c r="Q33" s="169"/>
      <c r="R33" s="153"/>
      <c r="S33" s="153"/>
      <c r="T33" s="153"/>
      <c r="U33" s="153"/>
      <c r="V33" s="154" t="str">
        <f t="shared" ref="V33" si="1">IF(M33="","",ROUND(M33*R33,0))</f>
        <v/>
      </c>
      <c r="W33" s="154"/>
      <c r="X33" s="154"/>
      <c r="Y33" s="154"/>
      <c r="Z33" s="154"/>
      <c r="AA33" s="154"/>
      <c r="AB33" s="155"/>
      <c r="AC33" s="173"/>
      <c r="AD33" s="174"/>
      <c r="AE33" s="174"/>
      <c r="AF33" s="174"/>
      <c r="AG33" s="174"/>
      <c r="AH33" s="174"/>
      <c r="AI33" s="174"/>
      <c r="AJ33" s="125"/>
      <c r="AK33" s="125"/>
      <c r="AL33" s="125"/>
      <c r="AM33" s="125"/>
      <c r="AN33" s="125"/>
      <c r="AO33" s="125"/>
      <c r="AP33" s="125"/>
      <c r="AQ33" s="125"/>
      <c r="AR33" s="126"/>
      <c r="AX33" s="19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</row>
    <row r="34" spans="2:68" ht="10.199999999999999" customHeight="1" x14ac:dyDescent="0.2">
      <c r="B34" s="162"/>
      <c r="C34" s="164"/>
      <c r="D34" s="166"/>
      <c r="E34" s="166"/>
      <c r="F34" s="166"/>
      <c r="G34" s="166"/>
      <c r="H34" s="166"/>
      <c r="I34" s="166"/>
      <c r="J34" s="166"/>
      <c r="K34" s="166"/>
      <c r="L34" s="168"/>
      <c r="M34" s="153"/>
      <c r="N34" s="153"/>
      <c r="O34" s="153"/>
      <c r="P34" s="169"/>
      <c r="Q34" s="169"/>
      <c r="R34" s="153"/>
      <c r="S34" s="153"/>
      <c r="T34" s="153"/>
      <c r="U34" s="153"/>
      <c r="V34" s="154"/>
      <c r="W34" s="154"/>
      <c r="X34" s="154"/>
      <c r="Y34" s="154"/>
      <c r="Z34" s="154"/>
      <c r="AA34" s="154"/>
      <c r="AB34" s="155"/>
      <c r="AC34" s="85"/>
      <c r="AD34" s="167"/>
      <c r="AE34" s="167"/>
      <c r="AF34" s="167"/>
      <c r="AG34" s="167"/>
      <c r="AH34" s="167"/>
      <c r="AI34" s="167"/>
      <c r="AJ34" s="125"/>
      <c r="AK34" s="125"/>
      <c r="AL34" s="125"/>
      <c r="AM34" s="125"/>
      <c r="AN34" s="125"/>
      <c r="AO34" s="125"/>
      <c r="AP34" s="125"/>
      <c r="AQ34" s="125"/>
      <c r="AR34" s="126"/>
      <c r="AZ34" s="11"/>
      <c r="BA34" s="11"/>
      <c r="BB34" s="11"/>
    </row>
    <row r="35" spans="2:68" ht="10.199999999999999" customHeight="1" x14ac:dyDescent="0.2">
      <c r="B35" s="161"/>
      <c r="C35" s="163"/>
      <c r="D35" s="165"/>
      <c r="E35" s="165"/>
      <c r="F35" s="165"/>
      <c r="G35" s="165"/>
      <c r="H35" s="165"/>
      <c r="I35" s="165"/>
      <c r="J35" s="165"/>
      <c r="K35" s="165"/>
      <c r="L35" s="167"/>
      <c r="M35" s="153"/>
      <c r="N35" s="153"/>
      <c r="O35" s="153"/>
      <c r="P35" s="169"/>
      <c r="Q35" s="169"/>
      <c r="R35" s="153"/>
      <c r="S35" s="153"/>
      <c r="T35" s="153"/>
      <c r="U35" s="153"/>
      <c r="V35" s="154" t="str">
        <f t="shared" ref="V35" si="2">IF(M35="","",ROUND(M35*R35,0))</f>
        <v/>
      </c>
      <c r="W35" s="154"/>
      <c r="X35" s="154"/>
      <c r="Y35" s="154"/>
      <c r="Z35" s="154"/>
      <c r="AA35" s="154"/>
      <c r="AB35" s="155"/>
      <c r="AC35" s="294" t="s">
        <v>84</v>
      </c>
      <c r="AD35" s="294"/>
      <c r="AE35" s="294"/>
      <c r="AF35" s="294"/>
      <c r="AG35" s="294"/>
      <c r="AH35" s="294"/>
      <c r="AI35" s="85" t="s">
        <v>24</v>
      </c>
      <c r="AJ35" s="176"/>
      <c r="AK35" s="125"/>
      <c r="AL35" s="125"/>
      <c r="AM35" s="125"/>
      <c r="AN35" s="125"/>
      <c r="AO35" s="125"/>
      <c r="AP35" s="125"/>
      <c r="AQ35" s="125"/>
      <c r="AR35" s="126"/>
      <c r="AZ35" s="11"/>
      <c r="BA35" s="11"/>
      <c r="BB35" s="11"/>
    </row>
    <row r="36" spans="2:68" ht="10.199999999999999" customHeight="1" x14ac:dyDescent="0.2">
      <c r="B36" s="162"/>
      <c r="C36" s="164"/>
      <c r="D36" s="166"/>
      <c r="E36" s="166"/>
      <c r="F36" s="166"/>
      <c r="G36" s="166"/>
      <c r="H36" s="166"/>
      <c r="I36" s="166"/>
      <c r="J36" s="166"/>
      <c r="K36" s="166"/>
      <c r="L36" s="168"/>
      <c r="M36" s="153"/>
      <c r="N36" s="153"/>
      <c r="O36" s="153"/>
      <c r="P36" s="169"/>
      <c r="Q36" s="169"/>
      <c r="R36" s="153"/>
      <c r="S36" s="153"/>
      <c r="T36" s="153"/>
      <c r="U36" s="153"/>
      <c r="V36" s="154"/>
      <c r="W36" s="154"/>
      <c r="X36" s="154"/>
      <c r="Y36" s="154"/>
      <c r="Z36" s="154"/>
      <c r="AA36" s="154"/>
      <c r="AB36" s="155"/>
      <c r="AC36" s="295"/>
      <c r="AD36" s="295"/>
      <c r="AE36" s="295"/>
      <c r="AF36" s="295"/>
      <c r="AG36" s="295"/>
      <c r="AH36" s="295"/>
      <c r="AI36" s="175"/>
      <c r="AJ36" s="176"/>
      <c r="AK36" s="125"/>
      <c r="AL36" s="125"/>
      <c r="AM36" s="125"/>
      <c r="AN36" s="125"/>
      <c r="AO36" s="125"/>
      <c r="AP36" s="125"/>
      <c r="AQ36" s="125"/>
      <c r="AR36" s="126"/>
      <c r="AZ36" s="11"/>
      <c r="BA36" s="11"/>
      <c r="BB36" s="11"/>
    </row>
    <row r="37" spans="2:68" ht="10.199999999999999" customHeight="1" x14ac:dyDescent="0.2">
      <c r="B37" s="161"/>
      <c r="C37" s="163"/>
      <c r="D37" s="165"/>
      <c r="E37" s="165"/>
      <c r="F37" s="165"/>
      <c r="G37" s="165"/>
      <c r="H37" s="165"/>
      <c r="I37" s="165"/>
      <c r="J37" s="165"/>
      <c r="K37" s="165"/>
      <c r="L37" s="167"/>
      <c r="M37" s="153"/>
      <c r="N37" s="153"/>
      <c r="O37" s="153"/>
      <c r="P37" s="169"/>
      <c r="Q37" s="169"/>
      <c r="R37" s="153"/>
      <c r="S37" s="153"/>
      <c r="T37" s="153"/>
      <c r="U37" s="153"/>
      <c r="V37" s="154" t="str">
        <f t="shared" ref="V37" si="3">IF(M37="","",ROUND(M37*R37,0))</f>
        <v/>
      </c>
      <c r="W37" s="154"/>
      <c r="X37" s="154"/>
      <c r="Y37" s="154"/>
      <c r="Z37" s="154"/>
      <c r="AA37" s="154"/>
      <c r="AB37" s="155"/>
      <c r="AC37" s="295"/>
      <c r="AD37" s="295"/>
      <c r="AE37" s="295"/>
      <c r="AF37" s="295"/>
      <c r="AG37" s="295"/>
      <c r="AH37" s="295"/>
      <c r="AI37" s="175"/>
      <c r="AJ37" s="176"/>
      <c r="AK37" s="125"/>
      <c r="AL37" s="125"/>
      <c r="AM37" s="125"/>
      <c r="AN37" s="125"/>
      <c r="AO37" s="125"/>
      <c r="AP37" s="125"/>
      <c r="AQ37" s="125"/>
      <c r="AR37" s="126"/>
      <c r="AZ37" s="11"/>
      <c r="BA37" s="11"/>
      <c r="BB37" s="11"/>
    </row>
    <row r="38" spans="2:68" s="12" customFormat="1" ht="10.199999999999999" customHeight="1" x14ac:dyDescent="0.15">
      <c r="B38" s="162"/>
      <c r="C38" s="164"/>
      <c r="D38" s="166"/>
      <c r="E38" s="166"/>
      <c r="F38" s="166"/>
      <c r="G38" s="166"/>
      <c r="H38" s="166"/>
      <c r="I38" s="166"/>
      <c r="J38" s="166"/>
      <c r="K38" s="166"/>
      <c r="L38" s="168"/>
      <c r="M38" s="153"/>
      <c r="N38" s="153"/>
      <c r="O38" s="153"/>
      <c r="P38" s="169"/>
      <c r="Q38" s="169"/>
      <c r="R38" s="153"/>
      <c r="S38" s="153"/>
      <c r="T38" s="153"/>
      <c r="U38" s="153"/>
      <c r="V38" s="154"/>
      <c r="W38" s="154"/>
      <c r="X38" s="154"/>
      <c r="Y38" s="154"/>
      <c r="Z38" s="154"/>
      <c r="AA38" s="154"/>
      <c r="AB38" s="155"/>
      <c r="AC38" s="295"/>
      <c r="AD38" s="295"/>
      <c r="AE38" s="295"/>
      <c r="AF38" s="295"/>
      <c r="AG38" s="295"/>
      <c r="AH38" s="295"/>
      <c r="AI38" s="175"/>
      <c r="AJ38" s="176"/>
      <c r="AK38" s="125"/>
      <c r="AL38" s="125"/>
      <c r="AM38" s="125"/>
      <c r="AN38" s="125"/>
      <c r="AO38" s="125"/>
      <c r="AP38" s="125"/>
      <c r="AQ38" s="125"/>
      <c r="AR38" s="126"/>
      <c r="AZ38" s="11"/>
      <c r="BA38" s="11"/>
      <c r="BB38" s="11"/>
    </row>
    <row r="39" spans="2:68" ht="10.199999999999999" customHeight="1" x14ac:dyDescent="0.2">
      <c r="B39" s="161"/>
      <c r="C39" s="163"/>
      <c r="D39" s="165"/>
      <c r="E39" s="165"/>
      <c r="F39" s="165"/>
      <c r="G39" s="165"/>
      <c r="H39" s="165"/>
      <c r="I39" s="165"/>
      <c r="J39" s="165"/>
      <c r="K39" s="165"/>
      <c r="L39" s="167"/>
      <c r="M39" s="153"/>
      <c r="N39" s="153"/>
      <c r="O39" s="153"/>
      <c r="P39" s="169"/>
      <c r="Q39" s="169"/>
      <c r="R39" s="153"/>
      <c r="S39" s="153"/>
      <c r="T39" s="153"/>
      <c r="U39" s="153"/>
      <c r="V39" s="154" t="str">
        <f t="shared" ref="V39" si="4">IF(M39="","",ROUND(M39*R39,0))</f>
        <v/>
      </c>
      <c r="W39" s="154"/>
      <c r="X39" s="154"/>
      <c r="Y39" s="154"/>
      <c r="Z39" s="154"/>
      <c r="AA39" s="154"/>
      <c r="AB39" s="155"/>
      <c r="AC39" s="177" t="s">
        <v>85</v>
      </c>
      <c r="AD39" s="177"/>
      <c r="AE39" s="177"/>
      <c r="AF39" s="177"/>
      <c r="AG39" s="177"/>
      <c r="AH39" s="177"/>
      <c r="AI39" s="85" t="s">
        <v>25</v>
      </c>
      <c r="AJ39" s="270"/>
      <c r="AK39" s="271"/>
      <c r="AL39" s="271"/>
      <c r="AM39" s="271"/>
      <c r="AN39" s="271"/>
      <c r="AO39" s="271"/>
      <c r="AP39" s="271"/>
      <c r="AQ39" s="271"/>
      <c r="AR39" s="272"/>
      <c r="AZ39" s="11"/>
      <c r="BA39" s="11"/>
      <c r="BB39" s="11"/>
    </row>
    <row r="40" spans="2:68" s="12" customFormat="1" ht="10.199999999999999" customHeight="1" x14ac:dyDescent="0.15">
      <c r="B40" s="162"/>
      <c r="C40" s="164"/>
      <c r="D40" s="166"/>
      <c r="E40" s="166"/>
      <c r="F40" s="166"/>
      <c r="G40" s="166"/>
      <c r="H40" s="166"/>
      <c r="I40" s="166"/>
      <c r="J40" s="166"/>
      <c r="K40" s="166"/>
      <c r="L40" s="168"/>
      <c r="M40" s="153"/>
      <c r="N40" s="153"/>
      <c r="O40" s="153"/>
      <c r="P40" s="169"/>
      <c r="Q40" s="169"/>
      <c r="R40" s="153"/>
      <c r="S40" s="153"/>
      <c r="T40" s="153"/>
      <c r="U40" s="153"/>
      <c r="V40" s="154"/>
      <c r="W40" s="154"/>
      <c r="X40" s="154"/>
      <c r="Y40" s="154"/>
      <c r="Z40" s="154"/>
      <c r="AA40" s="154"/>
      <c r="AB40" s="155"/>
      <c r="AC40" s="178"/>
      <c r="AD40" s="178"/>
      <c r="AE40" s="178"/>
      <c r="AF40" s="178"/>
      <c r="AG40" s="178"/>
      <c r="AH40" s="178"/>
      <c r="AI40" s="175"/>
      <c r="AJ40" s="270"/>
      <c r="AK40" s="271"/>
      <c r="AL40" s="271"/>
      <c r="AM40" s="271"/>
      <c r="AN40" s="271"/>
      <c r="AO40" s="271"/>
      <c r="AP40" s="271"/>
      <c r="AQ40" s="271"/>
      <c r="AR40" s="272"/>
    </row>
    <row r="41" spans="2:68" ht="10.199999999999999" customHeight="1" x14ac:dyDescent="0.2">
      <c r="B41" s="161"/>
      <c r="C41" s="163"/>
      <c r="D41" s="165"/>
      <c r="E41" s="165"/>
      <c r="F41" s="165"/>
      <c r="G41" s="165"/>
      <c r="H41" s="165"/>
      <c r="I41" s="165"/>
      <c r="J41" s="165"/>
      <c r="K41" s="165"/>
      <c r="L41" s="167"/>
      <c r="M41" s="153"/>
      <c r="N41" s="153"/>
      <c r="O41" s="153"/>
      <c r="P41" s="169"/>
      <c r="Q41" s="169"/>
      <c r="R41" s="153"/>
      <c r="S41" s="153"/>
      <c r="T41" s="153"/>
      <c r="U41" s="153"/>
      <c r="V41" s="154" t="str">
        <f t="shared" ref="V41" si="5">IF(M41="","",ROUND(M41*R41,0))</f>
        <v/>
      </c>
      <c r="W41" s="154"/>
      <c r="X41" s="154"/>
      <c r="Y41" s="154"/>
      <c r="Z41" s="154"/>
      <c r="AA41" s="154"/>
      <c r="AB41" s="155"/>
      <c r="AC41" s="178"/>
      <c r="AD41" s="178"/>
      <c r="AE41" s="178"/>
      <c r="AF41" s="178"/>
      <c r="AG41" s="178"/>
      <c r="AH41" s="178"/>
      <c r="AI41" s="175"/>
      <c r="AJ41" s="270"/>
      <c r="AK41" s="271"/>
      <c r="AL41" s="271"/>
      <c r="AM41" s="271"/>
      <c r="AN41" s="271"/>
      <c r="AO41" s="271"/>
      <c r="AP41" s="271"/>
      <c r="AQ41" s="271"/>
      <c r="AR41" s="272"/>
      <c r="AZ41" s="11"/>
      <c r="BA41" s="11"/>
      <c r="BB41" s="11"/>
    </row>
    <row r="42" spans="2:68" s="12" customFormat="1" ht="10.199999999999999" customHeight="1" x14ac:dyDescent="0.15">
      <c r="B42" s="162"/>
      <c r="C42" s="164"/>
      <c r="D42" s="166"/>
      <c r="E42" s="166"/>
      <c r="F42" s="166"/>
      <c r="G42" s="166"/>
      <c r="H42" s="166"/>
      <c r="I42" s="166"/>
      <c r="J42" s="166"/>
      <c r="K42" s="166"/>
      <c r="L42" s="168"/>
      <c r="M42" s="153"/>
      <c r="N42" s="153"/>
      <c r="O42" s="153"/>
      <c r="P42" s="169"/>
      <c r="Q42" s="169"/>
      <c r="R42" s="153"/>
      <c r="S42" s="153"/>
      <c r="T42" s="153"/>
      <c r="U42" s="153"/>
      <c r="V42" s="154"/>
      <c r="W42" s="154"/>
      <c r="X42" s="154"/>
      <c r="Y42" s="154"/>
      <c r="Z42" s="154"/>
      <c r="AA42" s="154"/>
      <c r="AB42" s="155"/>
      <c r="AC42" s="179"/>
      <c r="AD42" s="179"/>
      <c r="AE42" s="179"/>
      <c r="AF42" s="179"/>
      <c r="AG42" s="179"/>
      <c r="AH42" s="179"/>
      <c r="AI42" s="86"/>
      <c r="AJ42" s="270"/>
      <c r="AK42" s="271"/>
      <c r="AL42" s="271"/>
      <c r="AM42" s="271"/>
      <c r="AN42" s="271"/>
      <c r="AO42" s="271"/>
      <c r="AP42" s="271"/>
      <c r="AQ42" s="271"/>
      <c r="AR42" s="272"/>
    </row>
    <row r="43" spans="2:68" s="12" customFormat="1" ht="10.199999999999999" customHeight="1" x14ac:dyDescent="0.15">
      <c r="B43" s="161"/>
      <c r="C43" s="163"/>
      <c r="D43" s="203"/>
      <c r="E43" s="203"/>
      <c r="F43" s="203"/>
      <c r="G43" s="203"/>
      <c r="H43" s="203"/>
      <c r="I43" s="203"/>
      <c r="J43" s="203"/>
      <c r="K43" s="203"/>
      <c r="L43" s="167"/>
      <c r="M43" s="153"/>
      <c r="N43" s="153"/>
      <c r="O43" s="153"/>
      <c r="P43" s="169"/>
      <c r="Q43" s="169"/>
      <c r="R43" s="153"/>
      <c r="S43" s="153"/>
      <c r="T43" s="153"/>
      <c r="U43" s="153"/>
      <c r="V43" s="154" t="str">
        <f t="shared" ref="V43" si="6">IF(M43="","",ROUND(M43*R43,0))</f>
        <v/>
      </c>
      <c r="W43" s="154"/>
      <c r="X43" s="154"/>
      <c r="Y43" s="154"/>
      <c r="Z43" s="154"/>
      <c r="AA43" s="154"/>
      <c r="AB43" s="155"/>
      <c r="AC43" s="290" t="s">
        <v>86</v>
      </c>
      <c r="AD43" s="291"/>
      <c r="AE43" s="291"/>
      <c r="AF43" s="291"/>
      <c r="AG43" s="291"/>
      <c r="AH43" s="180" t="s">
        <v>30</v>
      </c>
      <c r="AI43" s="173"/>
      <c r="AJ43" s="271"/>
      <c r="AK43" s="271"/>
      <c r="AL43" s="271"/>
      <c r="AM43" s="271"/>
      <c r="AN43" s="271"/>
      <c r="AO43" s="271"/>
      <c r="AP43" s="271"/>
      <c r="AQ43" s="271"/>
      <c r="AR43" s="272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</row>
    <row r="44" spans="2:68" s="12" customFormat="1" ht="10.199999999999999" customHeight="1" x14ac:dyDescent="0.15">
      <c r="B44" s="162"/>
      <c r="C44" s="164"/>
      <c r="D44" s="204"/>
      <c r="E44" s="204"/>
      <c r="F44" s="204"/>
      <c r="G44" s="204"/>
      <c r="H44" s="204"/>
      <c r="I44" s="204"/>
      <c r="J44" s="204"/>
      <c r="K44" s="204"/>
      <c r="L44" s="168"/>
      <c r="M44" s="153"/>
      <c r="N44" s="153"/>
      <c r="O44" s="153"/>
      <c r="P44" s="169"/>
      <c r="Q44" s="169"/>
      <c r="R44" s="153"/>
      <c r="S44" s="153"/>
      <c r="T44" s="153"/>
      <c r="U44" s="153"/>
      <c r="V44" s="154"/>
      <c r="W44" s="154"/>
      <c r="X44" s="154"/>
      <c r="Y44" s="154"/>
      <c r="Z44" s="154"/>
      <c r="AA44" s="154"/>
      <c r="AB44" s="155"/>
      <c r="AC44" s="290"/>
      <c r="AD44" s="291"/>
      <c r="AE44" s="291"/>
      <c r="AF44" s="291"/>
      <c r="AG44" s="291"/>
      <c r="AH44" s="180"/>
      <c r="AI44" s="173"/>
      <c r="AJ44" s="271"/>
      <c r="AK44" s="271"/>
      <c r="AL44" s="271"/>
      <c r="AM44" s="271"/>
      <c r="AN44" s="271"/>
      <c r="AO44" s="271"/>
      <c r="AP44" s="271"/>
      <c r="AQ44" s="271"/>
      <c r="AR44" s="272"/>
      <c r="AV44" s="19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</row>
    <row r="45" spans="2:68" s="12" customFormat="1" ht="10.199999999999999" customHeight="1" x14ac:dyDescent="0.15">
      <c r="B45" s="161"/>
      <c r="C45" s="163"/>
      <c r="D45" s="165"/>
      <c r="E45" s="165"/>
      <c r="F45" s="165"/>
      <c r="G45" s="165"/>
      <c r="H45" s="165"/>
      <c r="I45" s="165"/>
      <c r="J45" s="165"/>
      <c r="K45" s="165"/>
      <c r="L45" s="167"/>
      <c r="M45" s="187"/>
      <c r="N45" s="188"/>
      <c r="O45" s="188"/>
      <c r="P45" s="191"/>
      <c r="Q45" s="192"/>
      <c r="R45" s="187"/>
      <c r="S45" s="188"/>
      <c r="T45" s="188"/>
      <c r="U45" s="195"/>
      <c r="V45" s="197" t="str">
        <f t="shared" ref="V45" si="7">IF(M45="","",ROUND(M45*R45,0))</f>
        <v/>
      </c>
      <c r="W45" s="198"/>
      <c r="X45" s="198"/>
      <c r="Y45" s="198"/>
      <c r="Z45" s="198"/>
      <c r="AA45" s="198"/>
      <c r="AB45" s="199"/>
      <c r="AC45" s="290"/>
      <c r="AD45" s="291"/>
      <c r="AE45" s="291"/>
      <c r="AF45" s="291"/>
      <c r="AG45" s="291"/>
      <c r="AH45" s="180"/>
      <c r="AI45" s="173"/>
      <c r="AJ45" s="271"/>
      <c r="AK45" s="271"/>
      <c r="AL45" s="271"/>
      <c r="AM45" s="271"/>
      <c r="AN45" s="271"/>
      <c r="AO45" s="271"/>
      <c r="AP45" s="271"/>
      <c r="AQ45" s="271"/>
      <c r="AR45" s="272"/>
      <c r="AV45" s="19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13"/>
      <c r="BN45" s="13"/>
      <c r="BO45" s="13"/>
      <c r="BP45" s="13"/>
    </row>
    <row r="46" spans="2:68" s="12" customFormat="1" ht="10.199999999999999" customHeight="1" thickBot="1" x14ac:dyDescent="0.2">
      <c r="B46" s="183"/>
      <c r="C46" s="184"/>
      <c r="D46" s="185"/>
      <c r="E46" s="185"/>
      <c r="F46" s="185"/>
      <c r="G46" s="185"/>
      <c r="H46" s="185"/>
      <c r="I46" s="185"/>
      <c r="J46" s="185"/>
      <c r="K46" s="185"/>
      <c r="L46" s="186"/>
      <c r="M46" s="189"/>
      <c r="N46" s="190"/>
      <c r="O46" s="190"/>
      <c r="P46" s="193"/>
      <c r="Q46" s="194"/>
      <c r="R46" s="189"/>
      <c r="S46" s="190"/>
      <c r="T46" s="190"/>
      <c r="U46" s="196"/>
      <c r="V46" s="200"/>
      <c r="W46" s="201"/>
      <c r="X46" s="201"/>
      <c r="Y46" s="201"/>
      <c r="Z46" s="201"/>
      <c r="AA46" s="201"/>
      <c r="AB46" s="202"/>
      <c r="AC46" s="292"/>
      <c r="AD46" s="293"/>
      <c r="AE46" s="293"/>
      <c r="AF46" s="293"/>
      <c r="AG46" s="293"/>
      <c r="AH46" s="181"/>
      <c r="AI46" s="182"/>
      <c r="AJ46" s="279"/>
      <c r="AK46" s="279"/>
      <c r="AL46" s="279"/>
      <c r="AM46" s="279"/>
      <c r="AN46" s="279"/>
      <c r="AO46" s="279"/>
      <c r="AP46" s="279"/>
      <c r="AQ46" s="279"/>
      <c r="AR46" s="280"/>
      <c r="AV46" s="19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13"/>
      <c r="BN46" s="13"/>
      <c r="BO46" s="13"/>
      <c r="BP46" s="13"/>
    </row>
    <row r="47" spans="2:68" s="12" customFormat="1" ht="10.199999999999999" customHeight="1" thickTop="1" x14ac:dyDescent="0.15">
      <c r="B47" s="205" t="s">
        <v>43</v>
      </c>
      <c r="C47" s="206"/>
      <c r="D47" s="206"/>
      <c r="E47" s="206"/>
      <c r="F47" s="206"/>
      <c r="G47" s="206"/>
      <c r="H47" s="206"/>
      <c r="I47" s="206"/>
      <c r="J47" s="207"/>
      <c r="K47" s="211" t="s">
        <v>44</v>
      </c>
      <c r="L47" s="206"/>
      <c r="M47" s="206"/>
      <c r="N47" s="206"/>
      <c r="O47" s="206"/>
      <c r="P47" s="206"/>
      <c r="Q47" s="206"/>
      <c r="R47" s="206"/>
      <c r="S47" s="207"/>
      <c r="T47" s="213" t="s">
        <v>45</v>
      </c>
      <c r="U47" s="214"/>
      <c r="V47" s="214"/>
      <c r="W47" s="214"/>
      <c r="X47" s="214"/>
      <c r="Y47" s="214"/>
      <c r="Z47" s="214"/>
      <c r="AA47" s="214"/>
      <c r="AB47" s="215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V47" s="19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13"/>
      <c r="BN47" s="13"/>
      <c r="BO47" s="13"/>
      <c r="BP47" s="13"/>
    </row>
    <row r="48" spans="2:68" s="12" customFormat="1" ht="10.199999999999999" customHeight="1" x14ac:dyDescent="0.15">
      <c r="B48" s="208"/>
      <c r="C48" s="209"/>
      <c r="D48" s="209"/>
      <c r="E48" s="209"/>
      <c r="F48" s="209"/>
      <c r="G48" s="209"/>
      <c r="H48" s="209"/>
      <c r="I48" s="209"/>
      <c r="J48" s="210"/>
      <c r="K48" s="212"/>
      <c r="L48" s="209"/>
      <c r="M48" s="209"/>
      <c r="N48" s="209"/>
      <c r="O48" s="209"/>
      <c r="P48" s="209"/>
      <c r="Q48" s="209"/>
      <c r="R48" s="209"/>
      <c r="S48" s="210"/>
      <c r="T48" s="216"/>
      <c r="U48" s="44"/>
      <c r="V48" s="44"/>
      <c r="W48" s="44"/>
      <c r="X48" s="44"/>
      <c r="Y48" s="44"/>
      <c r="Z48" s="44"/>
      <c r="AA48" s="44"/>
      <c r="AB48" s="217"/>
      <c r="AC48" s="19"/>
      <c r="AD48" s="19" t="s">
        <v>29</v>
      </c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V48" s="19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13"/>
      <c r="BN48" s="13"/>
      <c r="BO48" s="13"/>
      <c r="BP48" s="13"/>
    </row>
    <row r="49" spans="2:68" ht="10.199999999999999" customHeight="1" x14ac:dyDescent="0.2">
      <c r="B49" s="218" t="s">
        <v>28</v>
      </c>
      <c r="C49" s="90"/>
      <c r="D49" s="90"/>
      <c r="E49" s="222">
        <f>ROUND(SUMIF(L27:L46,"非",V27:AB46),0)</f>
        <v>10000</v>
      </c>
      <c r="F49" s="222"/>
      <c r="G49" s="222"/>
      <c r="H49" s="222"/>
      <c r="I49" s="222"/>
      <c r="J49" s="223"/>
      <c r="K49" s="191" t="s">
        <v>28</v>
      </c>
      <c r="L49" s="192"/>
      <c r="M49" s="192"/>
      <c r="N49" s="230">
        <f>ROUND(SUMIF(L27:L46,"※",V27:AB46),0)</f>
        <v>30000</v>
      </c>
      <c r="O49" s="231"/>
      <c r="P49" s="231"/>
      <c r="Q49" s="231"/>
      <c r="R49" s="231"/>
      <c r="S49" s="232"/>
      <c r="T49" s="191" t="s">
        <v>28</v>
      </c>
      <c r="U49" s="192"/>
      <c r="V49" s="192"/>
      <c r="W49" s="230">
        <f>ROUND(SUMIF(L27:L46,"",V27:AB46),0)</f>
        <v>50000</v>
      </c>
      <c r="X49" s="231"/>
      <c r="Y49" s="231"/>
      <c r="Z49" s="231"/>
      <c r="AA49" s="231"/>
      <c r="AB49" s="236"/>
      <c r="AC49" s="35" t="s">
        <v>26</v>
      </c>
      <c r="AD49" s="243" t="s">
        <v>81</v>
      </c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3"/>
      <c r="AQ49" s="243"/>
      <c r="AR49" s="243"/>
      <c r="AS49" s="243"/>
      <c r="AV49" s="19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20"/>
      <c r="BL49" s="20"/>
      <c r="BM49" s="13"/>
      <c r="BN49" s="13"/>
      <c r="BO49" s="13"/>
      <c r="BP49" s="13"/>
    </row>
    <row r="50" spans="2:68" s="12" customFormat="1" ht="10.199999999999999" customHeight="1" x14ac:dyDescent="0.15">
      <c r="B50" s="219"/>
      <c r="C50" s="91"/>
      <c r="D50" s="91"/>
      <c r="E50" s="224"/>
      <c r="F50" s="224"/>
      <c r="G50" s="224"/>
      <c r="H50" s="224"/>
      <c r="I50" s="224"/>
      <c r="J50" s="225"/>
      <c r="K50" s="228"/>
      <c r="L50" s="229"/>
      <c r="M50" s="229"/>
      <c r="N50" s="233"/>
      <c r="O50" s="234"/>
      <c r="P50" s="234"/>
      <c r="Q50" s="234"/>
      <c r="R50" s="234"/>
      <c r="S50" s="235"/>
      <c r="T50" s="228"/>
      <c r="U50" s="229"/>
      <c r="V50" s="229"/>
      <c r="W50" s="233"/>
      <c r="X50" s="234"/>
      <c r="Y50" s="234"/>
      <c r="Z50" s="234"/>
      <c r="AA50" s="234"/>
      <c r="AB50" s="237"/>
      <c r="AC50" s="34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3"/>
      <c r="AQ50" s="243"/>
      <c r="AR50" s="243"/>
      <c r="AS50" s="243"/>
      <c r="AV50" s="19"/>
      <c r="AW50" s="20"/>
      <c r="AX50" s="20"/>
      <c r="AY50" s="20"/>
      <c r="AZ50" s="20"/>
      <c r="BA50" s="20"/>
      <c r="BB50" s="20"/>
      <c r="BC50" s="20"/>
      <c r="BD50" s="20"/>
      <c r="BE50" s="20"/>
      <c r="BF50" s="20"/>
      <c r="BG50" s="20"/>
      <c r="BH50" s="20"/>
      <c r="BI50" s="20"/>
      <c r="BJ50" s="20"/>
      <c r="BK50" s="20"/>
      <c r="BL50" s="20"/>
      <c r="BM50" s="13"/>
      <c r="BN50" s="13"/>
      <c r="BO50" s="13"/>
      <c r="BP50" s="13"/>
    </row>
    <row r="51" spans="2:68" s="12" customFormat="1" ht="10.199999999999999" customHeight="1" x14ac:dyDescent="0.15">
      <c r="B51" s="219"/>
      <c r="C51" s="91"/>
      <c r="D51" s="91"/>
      <c r="E51" s="224"/>
      <c r="F51" s="224"/>
      <c r="G51" s="224"/>
      <c r="H51" s="224"/>
      <c r="I51" s="224"/>
      <c r="J51" s="225"/>
      <c r="K51" s="248" t="s">
        <v>27</v>
      </c>
      <c r="L51" s="249"/>
      <c r="M51" s="249"/>
      <c r="N51" s="250">
        <v>2400</v>
      </c>
      <c r="O51" s="251"/>
      <c r="P51" s="251"/>
      <c r="Q51" s="251"/>
      <c r="R51" s="251"/>
      <c r="S51" s="252"/>
      <c r="T51" s="248" t="s">
        <v>27</v>
      </c>
      <c r="U51" s="249"/>
      <c r="V51" s="249"/>
      <c r="W51" s="250">
        <v>5000</v>
      </c>
      <c r="X51" s="251"/>
      <c r="Y51" s="251"/>
      <c r="Z51" s="251"/>
      <c r="AA51" s="251"/>
      <c r="AB51" s="256"/>
      <c r="AC51" s="34"/>
      <c r="AD51" s="243"/>
      <c r="AE51" s="243"/>
      <c r="AF51" s="243"/>
      <c r="AG51" s="243"/>
      <c r="AH51" s="243"/>
      <c r="AI51" s="243"/>
      <c r="AJ51" s="243"/>
      <c r="AK51" s="243"/>
      <c r="AL51" s="243"/>
      <c r="AM51" s="243"/>
      <c r="AN51" s="243"/>
      <c r="AO51" s="243"/>
      <c r="AP51" s="243"/>
      <c r="AQ51" s="243"/>
      <c r="AR51" s="243"/>
      <c r="AS51" s="243"/>
      <c r="AY51" s="3"/>
      <c r="AZ51" s="3"/>
      <c r="BA51" s="3"/>
      <c r="BB51" s="3"/>
      <c r="BC51" s="3"/>
      <c r="BD51" s="3"/>
      <c r="BE51" s="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</row>
    <row r="52" spans="2:68" s="12" customFormat="1" ht="10.199999999999999" customHeight="1" thickBot="1" x14ac:dyDescent="0.2">
      <c r="B52" s="220"/>
      <c r="C52" s="221"/>
      <c r="D52" s="221"/>
      <c r="E52" s="226"/>
      <c r="F52" s="226"/>
      <c r="G52" s="226"/>
      <c r="H52" s="226"/>
      <c r="I52" s="226"/>
      <c r="J52" s="227"/>
      <c r="K52" s="193"/>
      <c r="L52" s="194"/>
      <c r="M52" s="194"/>
      <c r="N52" s="253"/>
      <c r="O52" s="254"/>
      <c r="P52" s="254"/>
      <c r="Q52" s="254"/>
      <c r="R52" s="254"/>
      <c r="S52" s="255"/>
      <c r="T52" s="193"/>
      <c r="U52" s="194"/>
      <c r="V52" s="194"/>
      <c r="W52" s="253"/>
      <c r="X52" s="254"/>
      <c r="Y52" s="254"/>
      <c r="Z52" s="254"/>
      <c r="AA52" s="254"/>
      <c r="AB52" s="257"/>
      <c r="AC52" s="35" t="s">
        <v>67</v>
      </c>
      <c r="AD52" s="243" t="s">
        <v>82</v>
      </c>
      <c r="AE52" s="243"/>
      <c r="AF52" s="243"/>
      <c r="AG52" s="243"/>
      <c r="AH52" s="243"/>
      <c r="AI52" s="243"/>
      <c r="AJ52" s="243"/>
      <c r="AK52" s="243"/>
      <c r="AL52" s="243"/>
      <c r="AM52" s="243"/>
      <c r="AN52" s="243"/>
      <c r="AO52" s="243"/>
      <c r="AP52" s="243"/>
      <c r="AQ52" s="243"/>
      <c r="AR52" s="243"/>
      <c r="AS52" s="243"/>
      <c r="AY52" s="3"/>
      <c r="AZ52" s="3"/>
      <c r="BA52" s="3"/>
      <c r="BB52" s="3"/>
      <c r="BC52" s="3"/>
      <c r="BD52" s="3"/>
      <c r="BE52" s="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</row>
    <row r="53" spans="2:68" s="12" customFormat="1" ht="10.199999999999999" customHeight="1" thickTop="1" x14ac:dyDescent="0.15">
      <c r="B53" s="238" t="s">
        <v>36</v>
      </c>
      <c r="C53" s="37"/>
      <c r="D53" s="37"/>
      <c r="E53" s="37"/>
      <c r="F53" s="37"/>
      <c r="G53" s="37"/>
      <c r="H53" s="37"/>
      <c r="I53" s="37"/>
      <c r="J53" s="239"/>
      <c r="K53" s="273">
        <f>SUM(E49,N49:S52,W49:AB52)</f>
        <v>97400</v>
      </c>
      <c r="L53" s="274"/>
      <c r="M53" s="274"/>
      <c r="N53" s="274"/>
      <c r="O53" s="274"/>
      <c r="P53" s="274"/>
      <c r="Q53" s="274"/>
      <c r="R53" s="274"/>
      <c r="S53" s="274"/>
      <c r="T53" s="274"/>
      <c r="U53" s="274"/>
      <c r="V53" s="274"/>
      <c r="W53" s="274"/>
      <c r="X53" s="274"/>
      <c r="Y53" s="274"/>
      <c r="Z53" s="274"/>
      <c r="AA53" s="274"/>
      <c r="AB53" s="275"/>
      <c r="AC53" s="34"/>
      <c r="AD53" s="243"/>
      <c r="AE53" s="243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43"/>
      <c r="AS53" s="243"/>
    </row>
    <row r="54" spans="2:68" s="12" customFormat="1" ht="10.199999999999999" customHeight="1" x14ac:dyDescent="0.15">
      <c r="B54" s="238"/>
      <c r="C54" s="37"/>
      <c r="D54" s="37"/>
      <c r="E54" s="37"/>
      <c r="F54" s="37"/>
      <c r="G54" s="37"/>
      <c r="H54" s="37"/>
      <c r="I54" s="37"/>
      <c r="J54" s="239"/>
      <c r="K54" s="273"/>
      <c r="L54" s="274"/>
      <c r="M54" s="274"/>
      <c r="N54" s="274"/>
      <c r="O54" s="274"/>
      <c r="P54" s="274"/>
      <c r="Q54" s="274"/>
      <c r="R54" s="274"/>
      <c r="S54" s="274"/>
      <c r="T54" s="274"/>
      <c r="U54" s="274"/>
      <c r="V54" s="274"/>
      <c r="W54" s="274"/>
      <c r="X54" s="274"/>
      <c r="Y54" s="274"/>
      <c r="Z54" s="274"/>
      <c r="AA54" s="274"/>
      <c r="AB54" s="275"/>
      <c r="AC54" s="34"/>
      <c r="AD54" s="243"/>
      <c r="AE54" s="243"/>
      <c r="AF54" s="243"/>
      <c r="AG54" s="243"/>
      <c r="AH54" s="243"/>
      <c r="AI54" s="243"/>
      <c r="AJ54" s="243"/>
      <c r="AK54" s="243"/>
      <c r="AL54" s="243"/>
      <c r="AM54" s="243"/>
      <c r="AN54" s="243"/>
      <c r="AO54" s="243"/>
      <c r="AP54" s="243"/>
      <c r="AQ54" s="243"/>
      <c r="AR54" s="243"/>
      <c r="AS54" s="243"/>
    </row>
    <row r="55" spans="2:68" s="12" customFormat="1" ht="10.199999999999999" customHeight="1" x14ac:dyDescent="0.15">
      <c r="B55" s="238"/>
      <c r="C55" s="37"/>
      <c r="D55" s="37"/>
      <c r="E55" s="37"/>
      <c r="F55" s="37"/>
      <c r="G55" s="37"/>
      <c r="H55" s="37"/>
      <c r="I55" s="37"/>
      <c r="J55" s="239"/>
      <c r="K55" s="273"/>
      <c r="L55" s="274"/>
      <c r="M55" s="274"/>
      <c r="N55" s="274"/>
      <c r="O55" s="274"/>
      <c r="P55" s="274"/>
      <c r="Q55" s="274"/>
      <c r="R55" s="274"/>
      <c r="S55" s="274"/>
      <c r="T55" s="274"/>
      <c r="U55" s="274"/>
      <c r="V55" s="274"/>
      <c r="W55" s="274"/>
      <c r="X55" s="274"/>
      <c r="Y55" s="274"/>
      <c r="Z55" s="274"/>
      <c r="AA55" s="274"/>
      <c r="AB55" s="275"/>
      <c r="AC55" s="35" t="s">
        <v>68</v>
      </c>
      <c r="AD55" s="243" t="s">
        <v>66</v>
      </c>
      <c r="AE55" s="243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43"/>
      <c r="AS55" s="243"/>
    </row>
    <row r="56" spans="2:68" s="12" customFormat="1" ht="10.199999999999999" customHeight="1" thickBot="1" x14ac:dyDescent="0.2">
      <c r="B56" s="240"/>
      <c r="C56" s="241"/>
      <c r="D56" s="241"/>
      <c r="E56" s="241"/>
      <c r="F56" s="241"/>
      <c r="G56" s="241"/>
      <c r="H56" s="241"/>
      <c r="I56" s="241"/>
      <c r="J56" s="242"/>
      <c r="K56" s="276"/>
      <c r="L56" s="277"/>
      <c r="M56" s="277"/>
      <c r="N56" s="277"/>
      <c r="O56" s="277"/>
      <c r="P56" s="277"/>
      <c r="Q56" s="277"/>
      <c r="R56" s="277"/>
      <c r="S56" s="277"/>
      <c r="T56" s="277"/>
      <c r="U56" s="277"/>
      <c r="V56" s="277"/>
      <c r="W56" s="277"/>
      <c r="X56" s="277"/>
      <c r="Y56" s="277"/>
      <c r="Z56" s="277"/>
      <c r="AA56" s="277"/>
      <c r="AB56" s="278"/>
      <c r="AC56" s="34"/>
      <c r="AD56" s="243"/>
      <c r="AE56" s="243"/>
      <c r="AF56" s="243"/>
      <c r="AG56" s="243"/>
      <c r="AH56" s="243"/>
      <c r="AI56" s="243"/>
      <c r="AJ56" s="243"/>
      <c r="AK56" s="243"/>
      <c r="AL56" s="243"/>
      <c r="AM56" s="243"/>
      <c r="AN56" s="243"/>
      <c r="AO56" s="243"/>
      <c r="AP56" s="243"/>
      <c r="AQ56" s="243"/>
      <c r="AR56" s="243"/>
      <c r="AS56" s="243"/>
    </row>
    <row r="57" spans="2:68" s="12" customFormat="1" ht="10.199999999999999" customHeight="1" x14ac:dyDescent="0.2">
      <c r="B57" s="29"/>
      <c r="C57" s="29"/>
      <c r="D57" s="29"/>
      <c r="E57" s="29"/>
      <c r="F57" s="29"/>
      <c r="G57" s="244" t="s">
        <v>48</v>
      </c>
      <c r="H57" s="244"/>
      <c r="I57" s="29"/>
      <c r="J57" s="29"/>
      <c r="K57" s="244" t="s">
        <v>41</v>
      </c>
      <c r="L57" s="244"/>
      <c r="M57" s="244"/>
      <c r="N57" s="244"/>
      <c r="O57" s="31"/>
      <c r="P57" s="244" t="s">
        <v>42</v>
      </c>
      <c r="Q57" s="244"/>
      <c r="R57" s="244"/>
      <c r="S57" s="244"/>
      <c r="T57" s="28"/>
      <c r="U57" s="28"/>
      <c r="V57" s="28"/>
      <c r="W57" s="11"/>
      <c r="X57" s="11"/>
      <c r="Y57" s="11"/>
      <c r="Z57" s="11"/>
      <c r="AL57" s="246" t="s">
        <v>89</v>
      </c>
      <c r="AM57" s="246"/>
      <c r="AN57" s="246"/>
      <c r="AO57" s="246"/>
      <c r="AP57" s="246"/>
      <c r="AQ57" s="246"/>
      <c r="AR57" s="246"/>
    </row>
    <row r="58" spans="2:68" s="12" customFormat="1" ht="10.199999999999999" customHeight="1" x14ac:dyDescent="0.2">
      <c r="B58" s="32"/>
      <c r="C58" s="21"/>
      <c r="D58" s="21"/>
      <c r="E58" s="21"/>
      <c r="F58" s="21"/>
      <c r="G58" s="245"/>
      <c r="H58" s="245"/>
      <c r="I58" s="21"/>
      <c r="J58" s="21"/>
      <c r="K58" s="245"/>
      <c r="L58" s="245"/>
      <c r="M58" s="245"/>
      <c r="N58" s="245"/>
      <c r="O58" s="22"/>
      <c r="P58" s="245"/>
      <c r="Q58" s="245"/>
      <c r="R58" s="245"/>
      <c r="S58" s="245"/>
      <c r="T58" s="21"/>
      <c r="U58" s="21"/>
      <c r="V58" s="2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47"/>
      <c r="AM58" s="247"/>
      <c r="AN58" s="247"/>
      <c r="AO58" s="247"/>
      <c r="AP58" s="247"/>
      <c r="AQ58" s="247"/>
      <c r="AR58" s="247"/>
    </row>
    <row r="59" spans="2:68" s="12" customFormat="1" ht="10.199999999999999" customHeight="1" x14ac:dyDescent="0.2">
      <c r="B59" s="264" t="s">
        <v>31</v>
      </c>
      <c r="C59" s="264"/>
      <c r="D59" s="17"/>
      <c r="E59" s="17"/>
      <c r="F59" s="17"/>
      <c r="G59" s="17"/>
      <c r="H59" s="17"/>
      <c r="I59" s="17"/>
      <c r="J59" s="17"/>
      <c r="K59" s="17"/>
      <c r="L59" s="17"/>
      <c r="M59" s="16"/>
      <c r="N59" s="16"/>
      <c r="O59" s="16"/>
      <c r="P59" s="16"/>
      <c r="Q59" s="16"/>
      <c r="R59" s="17"/>
      <c r="S59" s="17"/>
      <c r="T59" s="17"/>
      <c r="U59" s="17"/>
      <c r="V59" s="17"/>
      <c r="W59" s="131" t="s">
        <v>83</v>
      </c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 t="s">
        <v>87</v>
      </c>
      <c r="AI59" s="131"/>
      <c r="AJ59" s="131"/>
      <c r="AK59" s="131"/>
      <c r="AL59" s="131"/>
      <c r="AM59" s="131"/>
      <c r="AN59" s="131"/>
      <c r="AO59" s="131"/>
      <c r="AP59" s="131"/>
      <c r="AQ59" s="131"/>
      <c r="AR59" s="131"/>
    </row>
    <row r="60" spans="2:68" s="12" customFormat="1" ht="10.199999999999999" customHeight="1" x14ac:dyDescent="0.2">
      <c r="B60" s="265"/>
      <c r="C60" s="265"/>
      <c r="D60" s="17"/>
      <c r="E60" s="17"/>
      <c r="F60" s="17"/>
      <c r="G60" s="17"/>
      <c r="H60" s="17"/>
      <c r="I60" s="17"/>
      <c r="J60" s="17"/>
      <c r="K60" s="17"/>
      <c r="L60" s="17"/>
      <c r="M60" s="16"/>
      <c r="N60" s="16"/>
      <c r="O60" s="16"/>
      <c r="P60" s="16"/>
      <c r="Q60" s="16"/>
      <c r="R60" s="17"/>
      <c r="S60" s="17"/>
      <c r="T60" s="17"/>
      <c r="U60" s="17"/>
      <c r="V60" s="17"/>
      <c r="W60" s="266" t="s">
        <v>32</v>
      </c>
      <c r="X60" s="69"/>
      <c r="Y60" s="51"/>
      <c r="Z60" s="51"/>
      <c r="AA60" s="51"/>
      <c r="AB60" s="52"/>
      <c r="AC60" s="268" t="s">
        <v>33</v>
      </c>
      <c r="AD60" s="258"/>
      <c r="AE60" s="259"/>
      <c r="AF60" s="259"/>
      <c r="AG60" s="260"/>
      <c r="AH60" s="266" t="s">
        <v>32</v>
      </c>
      <c r="AI60" s="69"/>
      <c r="AJ60" s="51"/>
      <c r="AK60" s="51"/>
      <c r="AL60" s="51"/>
      <c r="AM60" s="52"/>
      <c r="AN60" s="268" t="s">
        <v>33</v>
      </c>
      <c r="AO60" s="258"/>
      <c r="AP60" s="259"/>
      <c r="AQ60" s="259"/>
      <c r="AR60" s="260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</row>
    <row r="61" spans="2:68" s="12" customFormat="1" ht="10.199999999999999" customHeight="1" x14ac:dyDescent="0.2"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6"/>
      <c r="N61" s="16"/>
      <c r="O61" s="16"/>
      <c r="P61" s="16"/>
      <c r="Q61" s="16"/>
      <c r="R61" s="17"/>
      <c r="S61" s="17"/>
      <c r="T61" s="17"/>
      <c r="U61" s="17"/>
      <c r="V61" s="17"/>
      <c r="W61" s="266"/>
      <c r="X61" s="69"/>
      <c r="Y61" s="51"/>
      <c r="Z61" s="51"/>
      <c r="AA61" s="51"/>
      <c r="AB61" s="52"/>
      <c r="AC61" s="268"/>
      <c r="AD61" s="258"/>
      <c r="AE61" s="259"/>
      <c r="AF61" s="259"/>
      <c r="AG61" s="260"/>
      <c r="AH61" s="266"/>
      <c r="AI61" s="69"/>
      <c r="AJ61" s="51"/>
      <c r="AK61" s="51"/>
      <c r="AL61" s="51"/>
      <c r="AM61" s="52"/>
      <c r="AN61" s="268"/>
      <c r="AO61" s="258"/>
      <c r="AP61" s="259"/>
      <c r="AQ61" s="259"/>
      <c r="AR61" s="260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</row>
    <row r="62" spans="2:68" s="12" customFormat="1" ht="10.199999999999999" customHeight="1" x14ac:dyDescent="0.2"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6"/>
      <c r="N62" s="16"/>
      <c r="O62" s="16"/>
      <c r="P62" s="16"/>
      <c r="Q62" s="16"/>
      <c r="R62" s="17"/>
      <c r="S62" s="17"/>
      <c r="T62" s="17"/>
      <c r="U62" s="17"/>
      <c r="V62" s="17"/>
      <c r="W62" s="266"/>
      <c r="X62" s="69"/>
      <c r="Y62" s="51"/>
      <c r="Z62" s="51"/>
      <c r="AA62" s="51"/>
      <c r="AB62" s="52"/>
      <c r="AC62" s="268"/>
      <c r="AD62" s="258"/>
      <c r="AE62" s="259"/>
      <c r="AF62" s="259"/>
      <c r="AG62" s="260"/>
      <c r="AH62" s="266"/>
      <c r="AI62" s="69"/>
      <c r="AJ62" s="51"/>
      <c r="AK62" s="51"/>
      <c r="AL62" s="51"/>
      <c r="AM62" s="52"/>
      <c r="AN62" s="268"/>
      <c r="AO62" s="258"/>
      <c r="AP62" s="259"/>
      <c r="AQ62" s="259"/>
      <c r="AR62" s="260"/>
      <c r="AX62" s="1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</row>
    <row r="63" spans="2:68" s="12" customFormat="1" ht="10.199999999999999" customHeight="1" x14ac:dyDescent="0.2"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6"/>
      <c r="N63" s="16"/>
      <c r="O63" s="16"/>
      <c r="P63" s="16"/>
      <c r="Q63" s="16"/>
      <c r="R63" s="17"/>
      <c r="S63" s="17"/>
      <c r="T63" s="17"/>
      <c r="U63" s="17"/>
      <c r="V63" s="17"/>
      <c r="W63" s="267"/>
      <c r="X63" s="70"/>
      <c r="Y63" s="54"/>
      <c r="Z63" s="54"/>
      <c r="AA63" s="54"/>
      <c r="AB63" s="55"/>
      <c r="AC63" s="269"/>
      <c r="AD63" s="261"/>
      <c r="AE63" s="262"/>
      <c r="AF63" s="262"/>
      <c r="AG63" s="263"/>
      <c r="AH63" s="267"/>
      <c r="AI63" s="70"/>
      <c r="AJ63" s="54"/>
      <c r="AK63" s="54"/>
      <c r="AL63" s="54"/>
      <c r="AM63" s="55"/>
      <c r="AN63" s="269"/>
      <c r="AO63" s="261"/>
      <c r="AP63" s="262"/>
      <c r="AQ63" s="262"/>
      <c r="AR63" s="263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</row>
    <row r="64" spans="2:68" ht="9.6" customHeight="1" x14ac:dyDescent="0.2"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6"/>
      <c r="N64" s="16"/>
      <c r="O64" s="16"/>
      <c r="P64" s="16"/>
      <c r="Q64" s="16"/>
      <c r="R64" s="17"/>
      <c r="S64" s="17"/>
      <c r="T64" s="17"/>
      <c r="U64" s="17"/>
      <c r="V64" s="17"/>
      <c r="W64" s="17"/>
      <c r="X64" s="17"/>
      <c r="Y64" s="17"/>
      <c r="Z64" s="17"/>
      <c r="AN64" s="13"/>
      <c r="AX64" s="12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</row>
    <row r="65" spans="2:66" ht="20.25" customHeight="1" x14ac:dyDescent="0.2">
      <c r="B65" s="3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6"/>
      <c r="N65" s="16"/>
      <c r="O65" s="16"/>
      <c r="P65" s="16"/>
      <c r="Q65" s="16"/>
      <c r="R65" s="17"/>
      <c r="S65" s="17"/>
      <c r="T65" s="17"/>
      <c r="U65" s="17"/>
      <c r="V65" s="17"/>
      <c r="W65" s="17"/>
      <c r="X65" s="17"/>
      <c r="Y65" s="17"/>
      <c r="Z65" s="17"/>
      <c r="AX65" s="12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</row>
    <row r="66" spans="2:66" ht="20.25" customHeight="1" x14ac:dyDescent="0.2">
      <c r="S66" s="19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X66" s="12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</row>
    <row r="67" spans="2:66" ht="20.25" customHeight="1" x14ac:dyDescent="0.2">
      <c r="S67" s="19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X67" s="12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</row>
    <row r="68" spans="2:66" ht="20.25" customHeight="1" x14ac:dyDescent="0.2">
      <c r="S68" s="19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X68" s="12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</row>
    <row r="69" spans="2:66" ht="20.25" customHeight="1" x14ac:dyDescent="0.2">
      <c r="S69" s="19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</row>
    <row r="70" spans="2:66" ht="20.25" customHeight="1" x14ac:dyDescent="0.2">
      <c r="S70" s="19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</row>
    <row r="71" spans="2:66" ht="20.25" customHeight="1" x14ac:dyDescent="0.2">
      <c r="S71" s="19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</row>
    <row r="72" spans="2:66" ht="20.25" customHeight="1" x14ac:dyDescent="0.2">
      <c r="S72" s="19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</row>
    <row r="73" spans="2:66" ht="20.25" customHeight="1" x14ac:dyDescent="0.2">
      <c r="S73" s="19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</row>
    <row r="74" spans="2:66" ht="20.25" customHeight="1" x14ac:dyDescent="0.2"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</row>
  </sheetData>
  <sheetProtection algorithmName="SHA-512" hashValue="8CFSm4jsyeWXPZCl0RvFl6QfblING+Qn/tcXDp264U0lSsYzbwaHWn890VKIj2H/nG+YSwZt7G4UfbzikyBr4Q==" saltValue="s/qKyD9/9o0AaxLtwDmf5A==" spinCount="100000" sheet="1" objects="1" scenarios="1"/>
  <mergeCells count="209">
    <mergeCell ref="N1:AD4"/>
    <mergeCell ref="AJ1:AK2"/>
    <mergeCell ref="AL1:AM2"/>
    <mergeCell ref="AN1:AN2"/>
    <mergeCell ref="AO1:AP2"/>
    <mergeCell ref="AQ1:AR2"/>
    <mergeCell ref="AH4:AK4"/>
    <mergeCell ref="AL4:AR4"/>
    <mergeCell ref="B5:K7"/>
    <mergeCell ref="AH6:AK7"/>
    <mergeCell ref="AM6:AN7"/>
    <mergeCell ref="AP6:AQ7"/>
    <mergeCell ref="B9:D10"/>
    <mergeCell ref="E9:E10"/>
    <mergeCell ref="F9:U10"/>
    <mergeCell ref="W9:Z13"/>
    <mergeCell ref="AA9:AE13"/>
    <mergeCell ref="AF9:AG13"/>
    <mergeCell ref="AH9:AJ13"/>
    <mergeCell ref="AK9:AP10"/>
    <mergeCell ref="AQ9:AR13"/>
    <mergeCell ref="B11:D12"/>
    <mergeCell ref="E11:U12"/>
    <mergeCell ref="AK11:AP13"/>
    <mergeCell ref="B13:D15"/>
    <mergeCell ref="E13:S15"/>
    <mergeCell ref="T13:U15"/>
    <mergeCell ref="W14:Z15"/>
    <mergeCell ref="AE16:AE21"/>
    <mergeCell ref="AF16:AF21"/>
    <mergeCell ref="AG16:AG21"/>
    <mergeCell ref="AH16:AJ21"/>
    <mergeCell ref="AA14:AC15"/>
    <mergeCell ref="AD14:AD15"/>
    <mergeCell ref="AE14:AG15"/>
    <mergeCell ref="AH14:AJ15"/>
    <mergeCell ref="AK14:AR15"/>
    <mergeCell ref="AA16:AA21"/>
    <mergeCell ref="AB16:AB21"/>
    <mergeCell ref="B20:D21"/>
    <mergeCell ref="E20:E21"/>
    <mergeCell ref="F20:F21"/>
    <mergeCell ref="G20:G21"/>
    <mergeCell ref="H20:H21"/>
    <mergeCell ref="I20:I21"/>
    <mergeCell ref="J20:J21"/>
    <mergeCell ref="AC16:AC21"/>
    <mergeCell ref="AD16:AD21"/>
    <mergeCell ref="B16:D17"/>
    <mergeCell ref="E16:U17"/>
    <mergeCell ref="W16:Z21"/>
    <mergeCell ref="AC23:AI26"/>
    <mergeCell ref="AJ23:AR26"/>
    <mergeCell ref="B25:C25"/>
    <mergeCell ref="D25:K26"/>
    <mergeCell ref="M25:O26"/>
    <mergeCell ref="P25:Q26"/>
    <mergeCell ref="R25:U26"/>
    <mergeCell ref="V25:AB26"/>
    <mergeCell ref="Q20:Q21"/>
    <mergeCell ref="R20:R21"/>
    <mergeCell ref="S20:S21"/>
    <mergeCell ref="T20:T21"/>
    <mergeCell ref="U20:U21"/>
    <mergeCell ref="B23:D24"/>
    <mergeCell ref="E23:AB24"/>
    <mergeCell ref="K20:K21"/>
    <mergeCell ref="L20:L21"/>
    <mergeCell ref="M20:M21"/>
    <mergeCell ref="N20:N21"/>
    <mergeCell ref="O20:O21"/>
    <mergeCell ref="P20:P21"/>
    <mergeCell ref="AK16:AR21"/>
    <mergeCell ref="B18:D19"/>
    <mergeCell ref="E18:U19"/>
    <mergeCell ref="AP27:AP30"/>
    <mergeCell ref="AQ27:AQ30"/>
    <mergeCell ref="AR27:AR30"/>
    <mergeCell ref="R27:U28"/>
    <mergeCell ref="V27:AB28"/>
    <mergeCell ref="AC27:AI30"/>
    <mergeCell ref="AJ27:AJ30"/>
    <mergeCell ref="AK27:AK30"/>
    <mergeCell ref="AL27:AL30"/>
    <mergeCell ref="R29:U30"/>
    <mergeCell ref="V29:AB30"/>
    <mergeCell ref="B29:B30"/>
    <mergeCell ref="C29:C30"/>
    <mergeCell ref="D29:K30"/>
    <mergeCell ref="L29:L30"/>
    <mergeCell ref="M29:O30"/>
    <mergeCell ref="P29:Q30"/>
    <mergeCell ref="AM27:AM30"/>
    <mergeCell ref="AN27:AN30"/>
    <mergeCell ref="AO27:AO30"/>
    <mergeCell ref="B27:B28"/>
    <mergeCell ref="C27:C28"/>
    <mergeCell ref="D27:K28"/>
    <mergeCell ref="L27:L28"/>
    <mergeCell ref="M27:O28"/>
    <mergeCell ref="P27:Q28"/>
    <mergeCell ref="R31:U32"/>
    <mergeCell ref="V31:AB32"/>
    <mergeCell ref="AC31:AI34"/>
    <mergeCell ref="AJ31:AR34"/>
    <mergeCell ref="B33:B34"/>
    <mergeCell ref="C33:C34"/>
    <mergeCell ref="D33:K34"/>
    <mergeCell ref="L33:L34"/>
    <mergeCell ref="M33:O34"/>
    <mergeCell ref="P33:Q34"/>
    <mergeCell ref="B31:B32"/>
    <mergeCell ref="C31:C32"/>
    <mergeCell ref="D31:K32"/>
    <mergeCell ref="L31:L32"/>
    <mergeCell ref="M31:O32"/>
    <mergeCell ref="P31:Q32"/>
    <mergeCell ref="R33:U34"/>
    <mergeCell ref="V33:AB34"/>
    <mergeCell ref="AI35:AI38"/>
    <mergeCell ref="AJ35:AR38"/>
    <mergeCell ref="B37:B38"/>
    <mergeCell ref="C37:C38"/>
    <mergeCell ref="D37:K38"/>
    <mergeCell ref="L37:L38"/>
    <mergeCell ref="M37:O38"/>
    <mergeCell ref="P37:Q38"/>
    <mergeCell ref="R37:U38"/>
    <mergeCell ref="V37:AB38"/>
    <mergeCell ref="B35:B36"/>
    <mergeCell ref="C35:C36"/>
    <mergeCell ref="D35:K36"/>
    <mergeCell ref="L35:L36"/>
    <mergeCell ref="M35:O36"/>
    <mergeCell ref="P35:Q36"/>
    <mergeCell ref="R35:U36"/>
    <mergeCell ref="V35:AB36"/>
    <mergeCell ref="AC35:AH38"/>
    <mergeCell ref="AI39:AI42"/>
    <mergeCell ref="AJ39:AR42"/>
    <mergeCell ref="B41:B42"/>
    <mergeCell ref="C41:C42"/>
    <mergeCell ref="D41:K42"/>
    <mergeCell ref="L41:L42"/>
    <mergeCell ref="M41:O42"/>
    <mergeCell ref="P41:Q42"/>
    <mergeCell ref="R41:U42"/>
    <mergeCell ref="V41:AB42"/>
    <mergeCell ref="B39:B40"/>
    <mergeCell ref="C39:C40"/>
    <mergeCell ref="D39:K40"/>
    <mergeCell ref="L39:L40"/>
    <mergeCell ref="M39:O40"/>
    <mergeCell ref="P39:Q40"/>
    <mergeCell ref="R39:U40"/>
    <mergeCell ref="V39:AB40"/>
    <mergeCell ref="AC39:AH42"/>
    <mergeCell ref="AH43:AI46"/>
    <mergeCell ref="AJ43:AR46"/>
    <mergeCell ref="B45:B46"/>
    <mergeCell ref="C45:C46"/>
    <mergeCell ref="D45:K46"/>
    <mergeCell ref="L45:L46"/>
    <mergeCell ref="M45:O46"/>
    <mergeCell ref="P45:Q46"/>
    <mergeCell ref="R45:U46"/>
    <mergeCell ref="V45:AB46"/>
    <mergeCell ref="B43:B44"/>
    <mergeCell ref="C43:C44"/>
    <mergeCell ref="D43:K44"/>
    <mergeCell ref="L43:L44"/>
    <mergeCell ref="M43:O44"/>
    <mergeCell ref="P43:Q44"/>
    <mergeCell ref="R43:U44"/>
    <mergeCell ref="V43:AB44"/>
    <mergeCell ref="AC43:AG46"/>
    <mergeCell ref="B47:J48"/>
    <mergeCell ref="K47:S48"/>
    <mergeCell ref="T47:AB48"/>
    <mergeCell ref="B49:D52"/>
    <mergeCell ref="E49:J52"/>
    <mergeCell ref="K49:M50"/>
    <mergeCell ref="N49:S50"/>
    <mergeCell ref="T49:V50"/>
    <mergeCell ref="W49:AB50"/>
    <mergeCell ref="B53:J56"/>
    <mergeCell ref="K53:AB56"/>
    <mergeCell ref="AD55:AS56"/>
    <mergeCell ref="G57:H58"/>
    <mergeCell ref="K57:N58"/>
    <mergeCell ref="P57:S58"/>
    <mergeCell ref="AL57:AR58"/>
    <mergeCell ref="AD49:AS51"/>
    <mergeCell ref="K51:M52"/>
    <mergeCell ref="N51:S52"/>
    <mergeCell ref="T51:V52"/>
    <mergeCell ref="W51:AB52"/>
    <mergeCell ref="AD52:AS54"/>
    <mergeCell ref="AO60:AR63"/>
    <mergeCell ref="B59:C60"/>
    <mergeCell ref="W59:AG59"/>
    <mergeCell ref="AH59:AR59"/>
    <mergeCell ref="W60:W63"/>
    <mergeCell ref="X60:AB63"/>
    <mergeCell ref="AC60:AC63"/>
    <mergeCell ref="AD60:AG63"/>
    <mergeCell ref="AH60:AH63"/>
    <mergeCell ref="AI60:AM63"/>
    <mergeCell ref="AN60:AN63"/>
  </mergeCells>
  <phoneticPr fontId="3"/>
  <conditionalFormatting sqref="B27:L46">
    <cfRule type="cellIs" dxfId="26" priority="7" operator="equal">
      <formula>""</formula>
    </cfRule>
  </conditionalFormatting>
  <conditionalFormatting sqref="B49:AB56">
    <cfRule type="cellIs" dxfId="25" priority="21" operator="equal">
      <formula>""</formula>
    </cfRule>
  </conditionalFormatting>
  <conditionalFormatting sqref="E9">
    <cfRule type="cellIs" dxfId="24" priority="17" operator="equal">
      <formula>""</formula>
    </cfRule>
  </conditionalFormatting>
  <conditionalFormatting sqref="E11">
    <cfRule type="cellIs" dxfId="23" priority="15" operator="equal">
      <formula>""</formula>
    </cfRule>
  </conditionalFormatting>
  <conditionalFormatting sqref="E16">
    <cfRule type="cellIs" dxfId="22" priority="19" operator="equal">
      <formula>""</formula>
    </cfRule>
  </conditionalFormatting>
  <conditionalFormatting sqref="E18">
    <cfRule type="cellIs" dxfId="21" priority="20" operator="equal">
      <formula>""</formula>
    </cfRule>
  </conditionalFormatting>
  <conditionalFormatting sqref="E23">
    <cfRule type="cellIs" dxfId="20" priority="29" operator="equal">
      <formula>""</formula>
    </cfRule>
  </conditionalFormatting>
  <conditionalFormatting sqref="E13:S15">
    <cfRule type="cellIs" dxfId="19" priority="14" operator="equal">
      <formula>""</formula>
    </cfRule>
  </conditionalFormatting>
  <conditionalFormatting sqref="F9">
    <cfRule type="cellIs" dxfId="18" priority="16" operator="equal">
      <formula>""</formula>
    </cfRule>
  </conditionalFormatting>
  <conditionalFormatting sqref="F20:U20">
    <cfRule type="cellIs" dxfId="17" priority="18" operator="equal">
      <formula>""</formula>
    </cfRule>
  </conditionalFormatting>
  <conditionalFormatting sqref="M27 M29">
    <cfRule type="cellIs" dxfId="16" priority="12" operator="equal">
      <formula>""</formula>
    </cfRule>
  </conditionalFormatting>
  <conditionalFormatting sqref="M31">
    <cfRule type="cellIs" dxfId="15" priority="4" operator="equal">
      <formula>""</formula>
    </cfRule>
  </conditionalFormatting>
  <conditionalFormatting sqref="M33">
    <cfRule type="cellIs" dxfId="14" priority="2" operator="equal">
      <formula>""</formula>
    </cfRule>
  </conditionalFormatting>
  <conditionalFormatting sqref="M35 M37 M39 M41 M43">
    <cfRule type="cellIs" dxfId="13" priority="28" operator="equal">
      <formula>""</formula>
    </cfRule>
  </conditionalFormatting>
  <conditionalFormatting sqref="M45">
    <cfRule type="cellIs" dxfId="12" priority="26" operator="equal">
      <formula>""</formula>
    </cfRule>
  </conditionalFormatting>
  <conditionalFormatting sqref="P27 P29">
    <cfRule type="cellIs" dxfId="11" priority="9" operator="equal">
      <formula>""</formula>
    </cfRule>
  </conditionalFormatting>
  <conditionalFormatting sqref="P31">
    <cfRule type="cellIs" dxfId="10" priority="3" operator="equal">
      <formula>""</formula>
    </cfRule>
  </conditionalFormatting>
  <conditionalFormatting sqref="P33">
    <cfRule type="cellIs" dxfId="9" priority="1" operator="equal">
      <formula>""</formula>
    </cfRule>
  </conditionalFormatting>
  <conditionalFormatting sqref="P35 P37 P39 P41 P43">
    <cfRule type="cellIs" dxfId="8" priority="25" operator="equal">
      <formula>""</formula>
    </cfRule>
  </conditionalFormatting>
  <conditionalFormatting sqref="P45">
    <cfRule type="cellIs" dxfId="7" priority="24" operator="equal">
      <formula>""</formula>
    </cfRule>
  </conditionalFormatting>
  <conditionalFormatting sqref="R27:U46">
    <cfRule type="cellIs" dxfId="6" priority="8" operator="equal">
      <formula>""</formula>
    </cfRule>
  </conditionalFormatting>
  <conditionalFormatting sqref="AF9 AQ9">
    <cfRule type="cellIs" dxfId="5" priority="33" operator="equal">
      <formula>""</formula>
    </cfRule>
  </conditionalFormatting>
  <conditionalFormatting sqref="AH6 AM6 AP6">
    <cfRule type="cellIs" dxfId="4" priority="31" operator="equal">
      <formula>""</formula>
    </cfRule>
  </conditionalFormatting>
  <conditionalFormatting sqref="AJ1:AK2 AO1:AP2">
    <cfRule type="cellIs" dxfId="3" priority="30" operator="equal">
      <formula>""</formula>
    </cfRule>
  </conditionalFormatting>
  <conditionalFormatting sqref="AJ23:AR27">
    <cfRule type="cellIs" dxfId="2" priority="13" operator="equal">
      <formula>""</formula>
    </cfRule>
  </conditionalFormatting>
  <conditionalFormatting sqref="AJ31:AR46">
    <cfRule type="cellIs" dxfId="1" priority="23" operator="equal">
      <formula>""</formula>
    </cfRule>
  </conditionalFormatting>
  <conditionalFormatting sqref="AK9 AA9:AE13 AK11 AA14:AC15 AE14:AG15 AK14:AR21 AA16:AG21">
    <cfRule type="cellIs" dxfId="0" priority="32" operator="equal">
      <formula>""</formula>
    </cfRule>
  </conditionalFormatting>
  <dataValidations count="1">
    <dataValidation type="list" allowBlank="1" showInputMessage="1" showErrorMessage="1" sqref="L27:L46" xr:uid="{417A9DF6-BB3E-42ED-9993-C723A0FCC49D}">
      <formula1>"　,※,非"</formula1>
    </dataValidation>
  </dataValidations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記入例①契約分(出来高支払)</vt:lpstr>
      <vt:lpstr>記入例②契約分(出来高&amp;保留金支払)</vt:lpstr>
      <vt:lpstr>記入例③契約分(保留金支払)</vt:lpstr>
      <vt:lpstr>記入例④契約外分(内訳 不要)</vt:lpstr>
      <vt:lpstr>記入例⑤契約外分(内訳 必要)</vt:lpstr>
      <vt:lpstr>'記入例①契約分(出来高支払)'!Print_Area</vt:lpstr>
      <vt:lpstr>'記入例②契約分(出来高&amp;保留金支払)'!Print_Area</vt:lpstr>
      <vt:lpstr>'記入例③契約分(保留金支払)'!Print_Area</vt:lpstr>
      <vt:lpstr>'記入例④契約外分(内訳 不要)'!Print_Area</vt:lpstr>
      <vt:lpstr>'記入例⑤契約外分(内訳 必要)'!Print_Area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 Fukuhara</dc:creator>
  <cp:lastModifiedBy>SPCN-055-11</cp:lastModifiedBy>
  <cp:lastPrinted>2023-08-31T06:49:55Z</cp:lastPrinted>
  <dcterms:created xsi:type="dcterms:W3CDTF">2015-08-05T02:10:42Z</dcterms:created>
  <dcterms:modified xsi:type="dcterms:W3CDTF">2023-08-31T07:01:16Z</dcterms:modified>
</cp:coreProperties>
</file>